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tsclient\C\Users\komi0570\Desktop\!\"/>
    </mc:Choice>
  </mc:AlternateContent>
  <bookViews>
    <workbookView xWindow="0" yWindow="0" windowWidth="19200" windowHeight="11580"/>
  </bookViews>
  <sheets>
    <sheet name="Отчет" sheetId="5" r:id="rId1"/>
  </sheets>
  <definedNames>
    <definedName name="BcjaShapka">Отчет!$1:$14</definedName>
    <definedName name="ShapkaBepx">Отчет!$15:$16</definedName>
    <definedName name="ShapkaBepxVezde">Отчет!$18:$19</definedName>
    <definedName name="ShapkaNiz">Отчет!$17:$17</definedName>
    <definedName name="ShapkaNizVezde">Отчет!$20:$20</definedName>
    <definedName name="_xlnm.Print_Titles" localSheetId="0">Отчет!$18:$20</definedName>
  </definedNames>
  <calcPr calcId="152511" fullCalcOnLoad="1"/>
</workbook>
</file>

<file path=xl/calcChain.xml><?xml version="1.0" encoding="utf-8"?>
<calcChain xmlns="http://schemas.openxmlformats.org/spreadsheetml/2006/main">
  <c r="G59" i="5" l="1"/>
  <c r="H59" i="5"/>
  <c r="H58" i="5"/>
  <c r="H54" i="5"/>
  <c r="H53" i="5"/>
  <c r="H61" i="5"/>
  <c r="H62" i="5"/>
  <c r="H63" i="5"/>
  <c r="H67" i="5"/>
  <c r="G61" i="5"/>
  <c r="G62" i="5"/>
  <c r="G63" i="5"/>
  <c r="G67" i="5"/>
</calcChain>
</file>

<file path=xl/sharedStrings.xml><?xml version="1.0" encoding="utf-8"?>
<sst xmlns="http://schemas.openxmlformats.org/spreadsheetml/2006/main" count="253" uniqueCount="130">
  <si>
    <t>№ пп</t>
  </si>
  <si>
    <t>Номера сметных расчетов и смет</t>
  </si>
  <si>
    <t>2</t>
  </si>
  <si>
    <t>Наименование глав, объектов, работ и затрат</t>
  </si>
  <si>
    <t>строительных (ремонтно-
строительных)
 работ</t>
  </si>
  <si>
    <t>Монтажных работ</t>
  </si>
  <si>
    <t>Оборудования, мебели, инвентаря</t>
  </si>
  <si>
    <t>Прочих затрат</t>
  </si>
  <si>
    <t>Сметная стоимость</t>
  </si>
  <si>
    <t>Общая сметная стоимость</t>
  </si>
  <si>
    <t>Заказчик</t>
  </si>
  <si>
    <t>(наименование организации)</t>
  </si>
  <si>
    <t>Утвержден "_____"_________________20____г.</t>
  </si>
  <si>
    <t>Сводный сметный расчет в сумме</t>
  </si>
  <si>
    <t>тыс.руб.</t>
  </si>
  <si>
    <t>В том числе возвратных сумм</t>
  </si>
  <si>
    <t>(ссылка на документ об утверждении)</t>
  </si>
  <si>
    <t>"_____"_________________20____г.</t>
  </si>
  <si>
    <t>СВОДНЫЙ СМЕТНЫЙ РАСЧЁТ СТОИМОСТИ СТРОИТЕЛЬСТВА (КАПИТАЛЬНОГО РЕМОНТА)</t>
  </si>
  <si>
    <t xml:space="preserve">Составлен в ценах по состоянию на </t>
  </si>
  <si>
    <t>(наименование стройки (ремонтируемого объекта))</t>
  </si>
  <si>
    <t>Руководитель проектной организации</t>
  </si>
  <si>
    <t>подпись   (инициалы, фамилия)</t>
  </si>
  <si>
    <t>Главный инженер проекта</t>
  </si>
  <si>
    <t>Начальник</t>
  </si>
  <si>
    <t>отдела</t>
  </si>
  <si>
    <t>(наименование)</t>
  </si>
  <si>
    <t>Составил</t>
  </si>
  <si>
    <t>Проверил</t>
  </si>
  <si>
    <t>Всего по сводному сметному расчёту</t>
  </si>
  <si>
    <t>(инициалы, фамилия)</t>
  </si>
  <si>
    <t>Глава 1.  Подготовка территории строительства</t>
  </si>
  <si>
    <t>1</t>
  </si>
  <si>
    <t>Итого по главе: 1Подготовка территории строительства</t>
  </si>
  <si>
    <t>0.00</t>
  </si>
  <si>
    <t>Глава 2.  Основные объекты строительства</t>
  </si>
  <si>
    <t>Локальная смета 02-01-01</t>
  </si>
  <si>
    <t>Строительно-монтажные работы.</t>
  </si>
  <si>
    <t>9.07</t>
  </si>
  <si>
    <t>190.35</t>
  </si>
  <si>
    <t>686.51</t>
  </si>
  <si>
    <t>885.93</t>
  </si>
  <si>
    <t>3</t>
  </si>
  <si>
    <t>Итого по главе: 2Основные объекты строительства</t>
  </si>
  <si>
    <t>Глава 3.  Объекты подсобного и обслуживающего назначения</t>
  </si>
  <si>
    <t>4</t>
  </si>
  <si>
    <t>Итого по главе: 3Объекты подсобного и обслуживающего назначения</t>
  </si>
  <si>
    <t>Глава 4.  Объекты энергетического хозяйства</t>
  </si>
  <si>
    <t>5</t>
  </si>
  <si>
    <t>Итого по главе: 4Объекты энергетического хозяйства</t>
  </si>
  <si>
    <t>Глава 5.  Объекты транспортного хозяйства и связи</t>
  </si>
  <si>
    <t>6</t>
  </si>
  <si>
    <t>Итого по главе: 5Объекты транспортного хозяйства и связи</t>
  </si>
  <si>
    <t>Глава 6.  Наружные сети и сооружения водоснабжения, водоотведения, теплоснабжения и газоснабжения</t>
  </si>
  <si>
    <t>7</t>
  </si>
  <si>
    <t>Итого по главе: 6Наружные сети и сооружения водоснабжения, водоотведения, теплоснабжения и газоснабжения</t>
  </si>
  <si>
    <t>Глава 7.  Благоустройство и озеленение территории</t>
  </si>
  <si>
    <t>8</t>
  </si>
  <si>
    <t>Итого по главе: 7Благоустройство и озеленение территории</t>
  </si>
  <si>
    <t>9</t>
  </si>
  <si>
    <t>Итого по главам 1-7:</t>
  </si>
  <si>
    <t>Глава 8.  Временные здания и сооружения</t>
  </si>
  <si>
    <t>10</t>
  </si>
  <si>
    <t>Итого по главе: 8Временные здания и сооружения</t>
  </si>
  <si>
    <t>11</t>
  </si>
  <si>
    <t>Итого по главам 1-8:</t>
  </si>
  <si>
    <t>Глава 9.  Прочие работы и затраты</t>
  </si>
  <si>
    <t>12</t>
  </si>
  <si>
    <t>Лимитированные затраты</t>
  </si>
  <si>
    <t>Пусконаладочные работы, режим холостого хода, (базовая стоимость оборудования*7*0.8), 686 509.77*7%*0.8=38 444.55 руб.</t>
  </si>
  <si>
    <t>38.44</t>
  </si>
  <si>
    <t>13</t>
  </si>
  <si>
    <t>Фактические затраты</t>
  </si>
  <si>
    <t>Затраты на проведение конкурса на заключение договора, Кпрочие=8.42 (108 300.00/8.42=12 862.23 руб.)</t>
  </si>
  <si>
    <t>12.86</t>
  </si>
  <si>
    <t>14</t>
  </si>
  <si>
    <t>Приказ ПАО «ФСК ЕЭС» от 26.11.2012г. №725, п.5.2.15</t>
  </si>
  <si>
    <t>Затраты на техническую инвентаризацию объектов недвижимости, 0,12% от итога глав 1-8 (885 930.00 * 0.12%=1 063.12 руб.)</t>
  </si>
  <si>
    <t>1.06</t>
  </si>
  <si>
    <t>15</t>
  </si>
  <si>
    <t>МДС 81-35.2004, приложение 8, п.9.8, письмо Минтруда №1336-ВК/I-Д от 10.10.1991г. п.2б)</t>
  </si>
  <si>
    <t>Затраты связанные с премированием за ввод в действие построенных объектов, 3.08% от итога строительных и монтажных работ глав 1-8 ((9 070.00+190 350.00) * 3.08%= 6 142.14 руб.)</t>
  </si>
  <si>
    <t>6.14</t>
  </si>
  <si>
    <t>16</t>
  </si>
  <si>
    <t>Итого по главе: 9Прочие работы и затраты</t>
  </si>
  <si>
    <t>58.50</t>
  </si>
  <si>
    <t>17</t>
  </si>
  <si>
    <t>Итого по главам 1-9:</t>
  </si>
  <si>
    <t>944.43</t>
  </si>
  <si>
    <t>Глава 10.  Содержание службы заказчика. Строительный контроль</t>
  </si>
  <si>
    <t>18</t>
  </si>
  <si>
    <t>Положения п.4.87  МДС 81-35.2004 и Методические рекомендации по расчету норматива затрат на содержание службы заказчика-застройщика ПАО «ФСК ЕЭС» (утверждены приказом ПАО «ФСК ЕЭС» от 05.08.2011г. №467)</t>
  </si>
  <si>
    <t>Затраты на содержание службы заказчика-застройщика (технического надзора) строящегося предприятия, 3,18% от итога глав 1-9 и 12, (944 430.00+2 090 740.00)*3.18%=96 518.41 руб.</t>
  </si>
  <si>
    <t>96.52</t>
  </si>
  <si>
    <t>19</t>
  </si>
  <si>
    <t>Итого по главе: 10Содержание службы заказчика. Строительный контроль</t>
  </si>
  <si>
    <t>Глава 11.  Подготовка эксплуатационных кадров для строящегося объекта капитального строительства</t>
  </si>
  <si>
    <t>20</t>
  </si>
  <si>
    <t>Итого по главе: 11Подготовка эксплуатационных кадров для строящегося объекта капитального строительства</t>
  </si>
  <si>
    <t>Глава 12.  Публичный технологический и ценовой аудит, проектные и изыскательские работы</t>
  </si>
  <si>
    <t>21</t>
  </si>
  <si>
    <t>Локальная смета 12-01-01</t>
  </si>
  <si>
    <t>22</t>
  </si>
  <si>
    <t>Локальная смета 12-01-02</t>
  </si>
  <si>
    <t>МДС 81-35.2004, приложение 8, п.12.3</t>
  </si>
  <si>
    <t>Затраты на авторский надзор, 0.2% от итога глав 1-9 (944 430.00*0.2%=1 888.86 руб.)</t>
  </si>
  <si>
    <t>1.89</t>
  </si>
  <si>
    <t>Итого по главе: 12Публичный технологический и ценовой аудит, проектные и изыскательские работы</t>
  </si>
  <si>
    <t>Итого по главам 1-12:</t>
  </si>
  <si>
    <t>Непредвиденные работы и затраты</t>
  </si>
  <si>
    <t>МДС 81-35.2004 п.4.96</t>
  </si>
  <si>
    <t>Непредвиденные затраты, 3%</t>
  </si>
  <si>
    <t>0.27</t>
  </si>
  <si>
    <t>5.71</t>
  </si>
  <si>
    <t>20.60</t>
  </si>
  <si>
    <t>Итого Непредвиденные работы и затраты</t>
  </si>
  <si>
    <t>Итого с учётом Непредвиденные работы и затраты:</t>
  </si>
  <si>
    <t>9.34</t>
  </si>
  <si>
    <t>196.06</t>
  </si>
  <si>
    <t>707.11</t>
  </si>
  <si>
    <t>Налоги и обязательные платежи</t>
  </si>
  <si>
    <t>Итого Налоги и обязательные платежи</t>
  </si>
  <si>
    <t>подпись</t>
  </si>
  <si>
    <t>должность, подпись</t>
  </si>
  <si>
    <t>01.01.2000г. в базовом уровне цен с использованием СНБ ТЕР-2001 (Ред.2014г.) 11 Республика Коми Зона 5</t>
  </si>
  <si>
    <t>Разработка проектной документации 1 этап</t>
  </si>
  <si>
    <t>Разработка рабочей документации 1 этап</t>
  </si>
  <si>
    <t>Разработка проектной документации 2 этап</t>
  </si>
  <si>
    <t>Разработка рабочей документации 2 этап</t>
  </si>
  <si>
    <t>Выполнение  ПД, РД, СМР, ПНР и МТРиО "ПС 220 кВ Воркута (Реконструкция РУ 35 кВ, РЗА, СС) (2 компл.)" для нужд филиала ПАО «ФСК ЕЭС» - МЭС Северо-Запада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</si>
</sst>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##0.00"/>
    <numFmt numFmtId="179" formatCode="###\ ##0.0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color indexed="0"/>
      <name val="Arial"/>
      <family val="2"/>
      <charset val="204"/>
    </font>
    <font>
      <sz val="12"/>
      <color indexed="0"/>
      <name val="Arial"/>
      <family val="2"/>
      <charset val="204"/>
    </font>
    <font>
      <sz val="8"/>
      <name val="Times New Roman"/>
      <family val="1"/>
      <charset val="204"/>
    </font>
    <font>
      <b/>
      <sz val="10.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51">
    <fill>
      <patternFill patternType="none"/>
    </fill>
    <fill>
      <patternFill patternType="gray125"/>
    </fill>
    <fill>
      <patternFill patternType="solid">
        <fgColor theme="4" tint="0.80449842829676199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80449842829676199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80449842829676199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80449842829676199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80449842829676199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80449842829676199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60451063570055241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60451063570055241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60451063570055241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60451063570055241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60451063570055241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60451063570055241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40449232459486678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40449232459486678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40449232459486678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40449232459486678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40449232459486678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40449232459486678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0450148014770957"/>
      </bottom>
      <diagonal/>
    </border>
    <border>
      <left/>
      <right/>
      <top/>
      <bottom style="medium">
        <color theme="4" tint="0.4044923245948667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0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2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6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8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2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4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6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8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0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2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4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6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28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0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2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4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36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1" fillId="44" borderId="8" applyNumberFormat="0" applyAlignment="0" applyProtection="0"/>
    <xf numFmtId="0" fontId="11" fillId="44" borderId="8" applyNumberFormat="0" applyAlignment="0" applyProtection="0"/>
    <xf numFmtId="0" fontId="12" fillId="45" borderId="9" applyNumberFormat="0" applyAlignment="0" applyProtection="0"/>
    <xf numFmtId="0" fontId="12" fillId="45" borderId="9" applyNumberFormat="0" applyAlignment="0" applyProtection="0"/>
    <xf numFmtId="0" fontId="13" fillId="45" borderId="8" applyNumberFormat="0" applyAlignment="0" applyProtection="0"/>
    <xf numFmtId="0" fontId="13" fillId="45" borderId="8" applyNumberFormat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8" fillId="46" borderId="14" applyNumberFormat="0" applyAlignment="0" applyProtection="0"/>
    <xf numFmtId="0" fontId="18" fillId="46" borderId="14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" fillId="0" borderId="0"/>
    <xf numFmtId="0" fontId="9" fillId="0" borderId="0"/>
    <xf numFmtId="0" fontId="5" fillId="0" borderId="0">
      <alignment horizontal="left" vertical="top" wrapText="1"/>
    </xf>
    <xf numFmtId="0" fontId="6" fillId="0" borderId="0">
      <alignment horizontal="left" vertical="top" wrapText="1"/>
    </xf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9" fillId="49" borderId="15" applyNumberFormat="0" applyFont="0" applyAlignment="0" applyProtection="0"/>
    <xf numFmtId="0" fontId="9" fillId="49" borderId="15" applyNumberFormat="0" applyFont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</cellStyleXfs>
  <cellXfs count="72">
    <xf numFmtId="0" fontId="0" fillId="0" borderId="0" xfId="0"/>
    <xf numFmtId="0" fontId="2" fillId="0" borderId="0" xfId="89" applyFont="1"/>
    <xf numFmtId="0" fontId="2" fillId="0" borderId="0" xfId="89" applyFont="1" applyAlignment="1">
      <alignment horizontal="left" vertical="top" wrapText="1"/>
    </xf>
    <xf numFmtId="0" fontId="2" fillId="0" borderId="0" xfId="89" applyFont="1" applyAlignment="1">
      <alignment vertical="top" wrapText="1"/>
    </xf>
    <xf numFmtId="0" fontId="2" fillId="0" borderId="0" xfId="89" applyFont="1" applyBorder="1"/>
    <xf numFmtId="0" fontId="2" fillId="0" borderId="0" xfId="89" applyFont="1" applyBorder="1" applyAlignment="1">
      <alignment vertical="top" wrapText="1"/>
    </xf>
    <xf numFmtId="0" fontId="2" fillId="0" borderId="0" xfId="89" applyFont="1" applyBorder="1" applyAlignment="1">
      <alignment horizontal="left" vertical="top" wrapText="1"/>
    </xf>
    <xf numFmtId="0" fontId="2" fillId="0" borderId="0" xfId="89" applyFont="1" applyBorder="1" applyAlignment="1"/>
    <xf numFmtId="0" fontId="2" fillId="0" borderId="0" xfId="89" applyFont="1" applyBorder="1" applyAlignment="1">
      <alignment horizontal="right" vertical="top"/>
    </xf>
    <xf numFmtId="0" fontId="2" fillId="0" borderId="0" xfId="89" applyFont="1" applyBorder="1" applyAlignment="1">
      <alignment horizontal="center" vertical="top"/>
    </xf>
    <xf numFmtId="0" fontId="2" fillId="0" borderId="0" xfId="89" applyFont="1" applyBorder="1" applyAlignment="1">
      <alignment vertical="top"/>
    </xf>
    <xf numFmtId="0" fontId="2" fillId="0" borderId="0" xfId="89" applyFont="1" applyBorder="1" applyAlignment="1">
      <alignment horizontal="left" vertical="top"/>
    </xf>
    <xf numFmtId="0" fontId="2" fillId="0" borderId="1" xfId="89" applyFont="1" applyBorder="1" applyAlignment="1">
      <alignment horizontal="center" vertical="center" wrapText="1"/>
    </xf>
    <xf numFmtId="0" fontId="2" fillId="0" borderId="2" xfId="89" applyFont="1" applyBorder="1" applyAlignment="1">
      <alignment horizontal="center" vertical="center" wrapText="1"/>
    </xf>
    <xf numFmtId="0" fontId="2" fillId="0" borderId="1" xfId="89" applyFont="1" applyBorder="1" applyAlignment="1">
      <alignment horizontal="center" vertical="top"/>
    </xf>
    <xf numFmtId="0" fontId="2" fillId="0" borderId="1" xfId="89" applyFont="1" applyBorder="1" applyAlignment="1">
      <alignment horizontal="center" vertical="top" wrapText="1"/>
    </xf>
    <xf numFmtId="0" fontId="2" fillId="0" borderId="0" xfId="89" applyFont="1" applyAlignment="1">
      <alignment horizontal="center" vertical="top"/>
    </xf>
    <xf numFmtId="49" fontId="2" fillId="0" borderId="0" xfId="89" applyNumberFormat="1" applyFont="1" applyAlignment="1">
      <alignment horizontal="left" vertical="top"/>
    </xf>
    <xf numFmtId="0" fontId="2" fillId="0" borderId="0" xfId="89" applyFont="1" applyAlignment="1">
      <alignment horizontal="center" vertical="top" wrapText="1"/>
    </xf>
    <xf numFmtId="0" fontId="2" fillId="0" borderId="0" xfId="89" applyFont="1" applyAlignment="1">
      <alignment vertical="top"/>
    </xf>
    <xf numFmtId="0" fontId="2" fillId="0" borderId="3" xfId="89" applyFont="1" applyBorder="1"/>
    <xf numFmtId="0" fontId="2" fillId="0" borderId="4" xfId="89" applyFont="1" applyBorder="1"/>
    <xf numFmtId="0" fontId="4" fillId="0" borderId="0" xfId="89" applyFont="1" applyAlignment="1">
      <alignment vertical="top" wrapText="1"/>
    </xf>
    <xf numFmtId="0" fontId="3" fillId="0" borderId="0" xfId="89" applyFont="1" applyAlignment="1">
      <alignment horizontal="right" wrapText="1"/>
    </xf>
    <xf numFmtId="0" fontId="2" fillId="0" borderId="0" xfId="89" applyFont="1" applyFill="1"/>
    <xf numFmtId="0" fontId="3" fillId="0" borderId="0" xfId="89" applyFont="1" applyAlignment="1">
      <alignment horizontal="center" vertical="top"/>
    </xf>
    <xf numFmtId="0" fontId="2" fillId="0" borderId="0" xfId="89" applyFont="1" applyFill="1" applyBorder="1"/>
    <xf numFmtId="0" fontId="7" fillId="0" borderId="2" xfId="89" applyFont="1" applyBorder="1" applyAlignment="1">
      <alignment horizontal="center" vertical="center" wrapText="1"/>
    </xf>
    <xf numFmtId="49" fontId="2" fillId="0" borderId="1" xfId="89" applyNumberFormat="1" applyFont="1" applyBorder="1" applyAlignment="1">
      <alignment horizontal="center" vertical="top"/>
    </xf>
    <xf numFmtId="0" fontId="3" fillId="0" borderId="0" xfId="89" applyFont="1" applyBorder="1" applyAlignment="1">
      <alignment horizontal="left" vertical="top" wrapText="1"/>
    </xf>
    <xf numFmtId="0" fontId="2" fillId="0" borderId="3" xfId="89" applyFont="1" applyBorder="1" applyAlignment="1">
      <alignment wrapText="1"/>
    </xf>
    <xf numFmtId="178" fontId="3" fillId="0" borderId="0" xfId="89" applyNumberFormat="1" applyFont="1" applyAlignment="1">
      <alignment horizontal="left" vertical="top" wrapText="1"/>
    </xf>
    <xf numFmtId="49" fontId="2" fillId="0" borderId="0" xfId="89" applyNumberFormat="1" applyFont="1" applyAlignment="1">
      <alignment horizontal="left" vertical="top" wrapText="1"/>
    </xf>
    <xf numFmtId="178" fontId="2" fillId="0" borderId="0" xfId="89" applyNumberFormat="1" applyFont="1" applyAlignment="1">
      <alignment horizontal="left" vertical="top" wrapText="1"/>
    </xf>
    <xf numFmtId="178" fontId="2" fillId="0" borderId="0" xfId="89" applyNumberFormat="1" applyFont="1" applyAlignment="1">
      <alignment horizontal="left" vertical="top"/>
    </xf>
    <xf numFmtId="179" fontId="2" fillId="0" borderId="0" xfId="89" applyNumberFormat="1" applyFont="1" applyAlignment="1">
      <alignment horizontal="left" vertical="top"/>
    </xf>
    <xf numFmtId="179" fontId="3" fillId="0" borderId="0" xfId="89" applyNumberFormat="1" applyFont="1" applyAlignment="1">
      <alignment horizontal="left" vertical="top" wrapText="1"/>
    </xf>
    <xf numFmtId="0" fontId="0" fillId="0" borderId="0" xfId="0" applyAlignment="1">
      <alignment horizontal="right"/>
    </xf>
    <xf numFmtId="0" fontId="3" fillId="0" borderId="0" xfId="89" applyFont="1" applyAlignment="1">
      <alignment horizontal="right" wrapText="1"/>
    </xf>
    <xf numFmtId="0" fontId="2" fillId="0" borderId="3" xfId="89" applyFont="1" applyBorder="1" applyAlignment="1">
      <alignment horizontal="left" wrapText="1"/>
    </xf>
    <xf numFmtId="0" fontId="4" fillId="0" borderId="5" xfId="89" applyFont="1" applyBorder="1" applyAlignment="1">
      <alignment horizontal="right" vertical="top" wrapText="1"/>
    </xf>
    <xf numFmtId="0" fontId="4" fillId="0" borderId="5" xfId="89" applyFont="1" applyBorder="1" applyAlignment="1">
      <alignment horizontal="left" vertical="top" wrapText="1"/>
    </xf>
    <xf numFmtId="0" fontId="2" fillId="0" borderId="3" xfId="89" applyFont="1" applyBorder="1" applyAlignment="1">
      <alignment horizontal="right" vertical="top" wrapText="1" indent="3"/>
    </xf>
    <xf numFmtId="0" fontId="2" fillId="0" borderId="3" xfId="89" applyFont="1" applyBorder="1" applyAlignment="1">
      <alignment horizontal="center"/>
    </xf>
    <xf numFmtId="0" fontId="4" fillId="0" borderId="5" xfId="89" applyFont="1" applyBorder="1" applyAlignment="1">
      <alignment horizontal="center" vertical="top" wrapText="1"/>
    </xf>
    <xf numFmtId="0" fontId="4" fillId="0" borderId="0" xfId="89" applyFont="1" applyAlignment="1">
      <alignment horizontal="center" vertical="top" wrapText="1"/>
    </xf>
    <xf numFmtId="49" fontId="3" fillId="0" borderId="0" xfId="89" applyNumberFormat="1" applyFont="1" applyAlignment="1">
      <alignment horizontal="left" vertical="top" wrapText="1"/>
    </xf>
    <xf numFmtId="0" fontId="3" fillId="0" borderId="0" xfId="89" applyFont="1" applyFill="1" applyBorder="1" applyAlignment="1">
      <alignment horizontal="left" vertical="top" wrapText="1"/>
    </xf>
    <xf numFmtId="0" fontId="3" fillId="0" borderId="4" xfId="89" applyFont="1" applyBorder="1" applyAlignment="1">
      <alignment horizontal="left" vertical="top" wrapText="1"/>
    </xf>
    <xf numFmtId="0" fontId="3" fillId="0" borderId="4" xfId="89" applyFont="1" applyBorder="1" applyAlignment="1">
      <alignment horizontal="left" vertical="top"/>
    </xf>
    <xf numFmtId="0" fontId="3" fillId="0" borderId="5" xfId="89" applyFont="1" applyFill="1" applyBorder="1" applyAlignment="1">
      <alignment horizontal="left" vertical="top" wrapText="1"/>
    </xf>
    <xf numFmtId="0" fontId="2" fillId="0" borderId="3" xfId="89" applyFont="1" applyBorder="1" applyAlignment="1">
      <alignment horizontal="center" wrapText="1"/>
    </xf>
    <xf numFmtId="49" fontId="4" fillId="0" borderId="3" xfId="89" applyNumberFormat="1" applyFont="1" applyBorder="1" applyAlignment="1">
      <alignment horizontal="center" wrapText="1"/>
    </xf>
    <xf numFmtId="0" fontId="2" fillId="0" borderId="4" xfId="89" applyFont="1" applyBorder="1" applyAlignment="1">
      <alignment horizontal="left" wrapText="1"/>
    </xf>
    <xf numFmtId="0" fontId="2" fillId="0" borderId="3" xfId="89" applyFont="1" applyBorder="1" applyAlignment="1">
      <alignment horizontal="left" vertical="top" wrapText="1"/>
    </xf>
    <xf numFmtId="49" fontId="4" fillId="0" borderId="5" xfId="89" applyNumberFormat="1" applyFont="1" applyBorder="1" applyAlignment="1">
      <alignment horizontal="center" vertical="top" wrapText="1"/>
    </xf>
    <xf numFmtId="0" fontId="2" fillId="0" borderId="6" xfId="89" applyFont="1" applyBorder="1" applyAlignment="1">
      <alignment horizontal="center" vertical="center" wrapText="1"/>
    </xf>
    <xf numFmtId="0" fontId="2" fillId="0" borderId="7" xfId="89" applyFont="1" applyBorder="1" applyAlignment="1">
      <alignment horizontal="center" vertical="center"/>
    </xf>
    <xf numFmtId="49" fontId="2" fillId="0" borderId="6" xfId="89" applyNumberFormat="1" applyFont="1" applyBorder="1" applyAlignment="1">
      <alignment horizontal="center" vertical="center" wrapText="1"/>
    </xf>
    <xf numFmtId="49" fontId="2" fillId="0" borderId="2" xfId="89" applyNumberFormat="1" applyFont="1" applyBorder="1" applyAlignment="1">
      <alignment horizontal="center" vertical="center" wrapText="1"/>
    </xf>
    <xf numFmtId="49" fontId="2" fillId="0" borderId="0" xfId="89" applyNumberFormat="1" applyFont="1" applyBorder="1" applyAlignment="1">
      <alignment horizontal="left" wrapText="1"/>
    </xf>
    <xf numFmtId="0" fontId="2" fillId="0" borderId="1" xfId="89" applyFont="1" applyBorder="1" applyAlignment="1">
      <alignment horizontal="center" vertical="center" wrapText="1"/>
    </xf>
    <xf numFmtId="0" fontId="2" fillId="0" borderId="4" xfId="89" applyFont="1" applyBorder="1" applyAlignment="1">
      <alignment horizontal="center" vertical="top"/>
    </xf>
    <xf numFmtId="0" fontId="2" fillId="0" borderId="2" xfId="89" applyFont="1" applyBorder="1" applyAlignment="1">
      <alignment horizontal="center" vertical="center" wrapText="1"/>
    </xf>
    <xf numFmtId="0" fontId="2" fillId="0" borderId="6" xfId="89" applyFont="1" applyFill="1" applyBorder="1" applyAlignment="1">
      <alignment horizontal="center" vertical="center" wrapText="1"/>
    </xf>
    <xf numFmtId="0" fontId="2" fillId="0" borderId="7" xfId="89" applyFont="1" applyFill="1" applyBorder="1" applyAlignment="1">
      <alignment horizontal="center" vertical="center" wrapText="1"/>
    </xf>
    <xf numFmtId="49" fontId="2" fillId="0" borderId="3" xfId="89" applyNumberFormat="1" applyFont="1" applyBorder="1" applyAlignment="1">
      <alignment horizontal="left" wrapText="1"/>
    </xf>
    <xf numFmtId="0" fontId="2" fillId="0" borderId="5" xfId="89" applyFont="1" applyBorder="1" applyAlignment="1">
      <alignment horizontal="center" vertical="top" wrapText="1"/>
    </xf>
    <xf numFmtId="0" fontId="4" fillId="0" borderId="5" xfId="89" applyFont="1" applyBorder="1" applyAlignment="1">
      <alignment horizontal="center" vertical="top"/>
    </xf>
    <xf numFmtId="49" fontId="8" fillId="0" borderId="0" xfId="89" applyNumberFormat="1" applyFont="1" applyFill="1" applyAlignment="1">
      <alignment horizontal="center" vertical="center"/>
    </xf>
    <xf numFmtId="0" fontId="2" fillId="0" borderId="3" xfId="89" applyFont="1" applyBorder="1" applyAlignment="1">
      <alignment horizontal="right"/>
    </xf>
    <xf numFmtId="0" fontId="2" fillId="0" borderId="3" xfId="89" applyFont="1" applyBorder="1" applyAlignment="1">
      <alignment horizontal="right" wrapText="1"/>
    </xf>
  </cellXfs>
  <cellStyles count="105">
    <cellStyle name="20% - Акцент1" xfId="1"/>
    <cellStyle name="20% — акцент1" xfId="2"/>
    <cellStyle name="20% - Акцент1 2" xfId="3"/>
    <cellStyle name="20% - Акцент2" xfId="4"/>
    <cellStyle name="20% — акцент2" xfId="5"/>
    <cellStyle name="20% - Акцент2 2" xfId="6"/>
    <cellStyle name="20% - Акцент3" xfId="7"/>
    <cellStyle name="20% — акцент3" xfId="8"/>
    <cellStyle name="20% - Акцент3 2" xfId="9"/>
    <cellStyle name="20% - Акцент4" xfId="10"/>
    <cellStyle name="20% — акцент4" xfId="11"/>
    <cellStyle name="20% - Акцент4 2" xfId="12"/>
    <cellStyle name="20% - Акцент5" xfId="13"/>
    <cellStyle name="20% — акцент5" xfId="14"/>
    <cellStyle name="20% - Акцент5 2" xfId="15"/>
    <cellStyle name="20% - Акцент6" xfId="16"/>
    <cellStyle name="20% — акцент6" xfId="17"/>
    <cellStyle name="20% - Акцент6 2" xfId="18"/>
    <cellStyle name="40% - Акцент1" xfId="19"/>
    <cellStyle name="40% — акцент1" xfId="20"/>
    <cellStyle name="40% - Акцент1 2" xfId="21"/>
    <cellStyle name="40% - Акцент2" xfId="22"/>
    <cellStyle name="40% — акцент2" xfId="23"/>
    <cellStyle name="40% - Акцент2 2" xfId="24"/>
    <cellStyle name="40% - Акцент3" xfId="25"/>
    <cellStyle name="40% — акцент3" xfId="26"/>
    <cellStyle name="40% - Акцент3 2" xfId="27"/>
    <cellStyle name="40% - Акцент4" xfId="28"/>
    <cellStyle name="40% — акцент4" xfId="29"/>
    <cellStyle name="40% - Акцент4 2" xfId="30"/>
    <cellStyle name="40% - Акцент5" xfId="31"/>
    <cellStyle name="40% — акцент5" xfId="32"/>
    <cellStyle name="40% - Акцент5 2" xfId="33"/>
    <cellStyle name="40% - Акцент6" xfId="34"/>
    <cellStyle name="40% — акцент6" xfId="35"/>
    <cellStyle name="40% - Акцент6 2" xfId="36"/>
    <cellStyle name="60% - Акцент1" xfId="37"/>
    <cellStyle name="60% — акцент1" xfId="38"/>
    <cellStyle name="60% - Акцент1 2" xfId="39"/>
    <cellStyle name="60% - Акцент2" xfId="40"/>
    <cellStyle name="60% — акцент2" xfId="41"/>
    <cellStyle name="60% - Акцент2 2" xfId="42"/>
    <cellStyle name="60% - Акцент3" xfId="43"/>
    <cellStyle name="60% — акцент3" xfId="44"/>
    <cellStyle name="60% - Акцент3 2" xfId="45"/>
    <cellStyle name="60% - Акцент4" xfId="46"/>
    <cellStyle name="60% — акцент4" xfId="47"/>
    <cellStyle name="60% - Акцент4 2" xfId="48"/>
    <cellStyle name="60% - Акцент5" xfId="49"/>
    <cellStyle name="60% — акцент5" xfId="50"/>
    <cellStyle name="60% - Акцент5 2" xfId="51"/>
    <cellStyle name="60% - Акцент6" xfId="52"/>
    <cellStyle name="60% — акцент6" xfId="53"/>
    <cellStyle name="60% - Акцент6 2" xfId="54"/>
    <cellStyle name="Акцент1" xfId="55"/>
    <cellStyle name="Акцент1 2" xfId="56"/>
    <cellStyle name="Акцент2" xfId="57"/>
    <cellStyle name="Акцент2 2" xfId="58"/>
    <cellStyle name="Акцент3" xfId="59"/>
    <cellStyle name="Акцент3 2" xfId="60"/>
    <cellStyle name="Акцент4" xfId="61"/>
    <cellStyle name="Акцент4 2" xfId="62"/>
    <cellStyle name="Акцент5" xfId="63"/>
    <cellStyle name="Акцент5 2" xfId="64"/>
    <cellStyle name="Акцент6" xfId="65"/>
    <cellStyle name="Акцент6 2" xfId="66"/>
    <cellStyle name="Ввод " xfId="67"/>
    <cellStyle name="Ввод  2" xfId="68"/>
    <cellStyle name="Вывод" xfId="69"/>
    <cellStyle name="Вывод 2" xfId="70"/>
    <cellStyle name="Вычисление" xfId="71"/>
    <cellStyle name="Вычисление 2" xfId="72"/>
    <cellStyle name="Заголовок 1" xfId="73"/>
    <cellStyle name="Заголовок 1 2" xfId="74"/>
    <cellStyle name="Заголовок 2" xfId="75"/>
    <cellStyle name="Заголовок 2 2" xfId="76"/>
    <cellStyle name="Заголовок 3" xfId="77"/>
    <cellStyle name="Заголовок 3 2" xfId="78"/>
    <cellStyle name="Заголовок 4" xfId="79"/>
    <cellStyle name="Заголовок 4 2" xfId="80"/>
    <cellStyle name="Итог" xfId="81"/>
    <cellStyle name="Итог 2" xfId="82"/>
    <cellStyle name="Контрольная ячейка" xfId="83"/>
    <cellStyle name="Контрольная ячейка 2" xfId="84"/>
    <cellStyle name="Название" xfId="85"/>
    <cellStyle name="Название 2" xfId="86"/>
    <cellStyle name="Нейтральный" xfId="87"/>
    <cellStyle name="Нейтральный 2" xfId="88"/>
    <cellStyle name="Обычный" xfId="0" builtinId="0"/>
    <cellStyle name="Обычный 2" xfId="89"/>
    <cellStyle name="Обычный 3" xfId="90"/>
    <cellStyle name="Обычный 4" xfId="91"/>
    <cellStyle name="Обычный 5" xfId="92"/>
    <cellStyle name="Плохой" xfId="93"/>
    <cellStyle name="Плохой 2" xfId="94"/>
    <cellStyle name="Пояснение" xfId="95"/>
    <cellStyle name="Пояснение 2" xfId="96"/>
    <cellStyle name="Примечание" xfId="97"/>
    <cellStyle name="Примечание 2" xfId="98"/>
    <cellStyle name="Связанная ячейка" xfId="99"/>
    <cellStyle name="Связанная ячейка 2" xfId="100"/>
    <cellStyle name="Текст предупреждения" xfId="101"/>
    <cellStyle name="Текст предупреждения 2" xfId="102"/>
    <cellStyle name="Хороший" xfId="103"/>
    <cellStyle name="Хороший 2" xfId="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autoPageBreaks="0" fitToPage="1"/>
  </sheetPr>
  <dimension ref="A1:H194"/>
  <sheetViews>
    <sheetView tabSelected="1" view="pageBreakPreview" zoomScaleNormal="100" zoomScaleSheetLayoutView="100" workbookViewId="0">
      <selection activeCell="A11" sqref="A11:H11"/>
    </sheetView>
  </sheetViews>
  <sheetFormatPr defaultRowHeight="12" x14ac:dyDescent="0.2"/>
  <cols>
    <col min="1" max="1" width="5" style="16" customWidth="1"/>
    <col min="2" max="2" width="50.5703125" style="17" customWidth="1"/>
    <col min="3" max="3" width="70.28515625" style="2" customWidth="1"/>
    <col min="4" max="4" width="10.28515625" style="18" customWidth="1"/>
    <col min="5" max="5" width="10" style="18" customWidth="1"/>
    <col min="6" max="6" width="10" style="1" customWidth="1"/>
    <col min="7" max="7" width="8.5703125" style="1" customWidth="1"/>
    <col min="8" max="8" width="10" style="1" customWidth="1"/>
    <col min="9" max="16384" width="9.140625" style="24"/>
  </cols>
  <sheetData>
    <row r="1" spans="1:8" ht="19.350000000000001" customHeight="1" x14ac:dyDescent="0.2">
      <c r="A1" s="19" t="s">
        <v>10</v>
      </c>
      <c r="B1" s="1"/>
      <c r="C1" s="51"/>
      <c r="D1" s="51"/>
      <c r="E1" s="51"/>
      <c r="F1" s="51"/>
      <c r="G1" s="51"/>
      <c r="H1" s="51"/>
    </row>
    <row r="2" spans="1:8" ht="19.350000000000001" customHeight="1" x14ac:dyDescent="0.2">
      <c r="A2" s="3"/>
      <c r="B2" s="3"/>
      <c r="C2" s="67" t="s">
        <v>11</v>
      </c>
      <c r="D2" s="67"/>
      <c r="E2" s="67"/>
      <c r="F2" s="67"/>
      <c r="G2" s="67"/>
      <c r="H2" s="67"/>
    </row>
    <row r="3" spans="1:8" ht="19.350000000000001" customHeight="1" x14ac:dyDescent="0.2">
      <c r="A3" s="10" t="s">
        <v>12</v>
      </c>
      <c r="B3" s="1"/>
      <c r="C3" s="6"/>
      <c r="D3" s="5"/>
      <c r="E3" s="5"/>
      <c r="F3" s="4"/>
    </row>
    <row r="4" spans="1:8" ht="28.5" customHeight="1" x14ac:dyDescent="0.2">
      <c r="A4" s="66" t="s">
        <v>13</v>
      </c>
      <c r="B4" s="66"/>
      <c r="C4" s="66"/>
      <c r="D4" s="70">
        <v>3225.64</v>
      </c>
      <c r="E4" s="70"/>
      <c r="F4" s="70"/>
      <c r="G4" s="70"/>
      <c r="H4" s="20" t="s">
        <v>14</v>
      </c>
    </row>
    <row r="5" spans="1:8" ht="33" customHeight="1" x14ac:dyDescent="0.2">
      <c r="A5" s="53" t="s">
        <v>15</v>
      </c>
      <c r="B5" s="53"/>
      <c r="C5" s="53"/>
      <c r="D5" s="71">
        <v>0</v>
      </c>
      <c r="E5" s="70"/>
      <c r="F5" s="70"/>
      <c r="G5" s="70"/>
      <c r="H5" s="21" t="s">
        <v>14</v>
      </c>
    </row>
    <row r="6" spans="1:8" ht="19.350000000000001" customHeight="1" x14ac:dyDescent="0.2">
      <c r="A6" s="62"/>
      <c r="B6" s="62"/>
      <c r="C6" s="62"/>
      <c r="D6" s="62"/>
      <c r="E6" s="62"/>
      <c r="F6" s="62"/>
      <c r="G6" s="62"/>
      <c r="H6" s="62"/>
    </row>
    <row r="7" spans="1:8" ht="19.350000000000001" customHeight="1" x14ac:dyDescent="0.2">
      <c r="A7" s="68" t="s">
        <v>16</v>
      </c>
      <c r="B7" s="68"/>
      <c r="C7" s="68"/>
      <c r="D7" s="68"/>
      <c r="E7" s="68"/>
      <c r="F7" s="68"/>
      <c r="G7" s="68"/>
    </row>
    <row r="8" spans="1:8" ht="19.350000000000001" customHeight="1" x14ac:dyDescent="0.2">
      <c r="A8" s="10" t="s">
        <v>17</v>
      </c>
      <c r="B8" s="10"/>
      <c r="C8" s="10"/>
      <c r="D8" s="10"/>
      <c r="E8" s="10"/>
      <c r="F8" s="4"/>
    </row>
    <row r="9" spans="1:8" ht="19.350000000000001" customHeight="1" x14ac:dyDescent="0.2">
      <c r="A9" s="10"/>
      <c r="B9" s="7"/>
      <c r="C9" s="9"/>
      <c r="D9" s="11"/>
      <c r="E9" s="8"/>
      <c r="F9" s="4"/>
    </row>
    <row r="10" spans="1:8" ht="27" customHeight="1" x14ac:dyDescent="0.2">
      <c r="A10" s="69" t="s">
        <v>18</v>
      </c>
      <c r="B10" s="69"/>
      <c r="C10" s="69"/>
      <c r="D10" s="69"/>
      <c r="E10" s="69"/>
      <c r="F10" s="69"/>
      <c r="G10" s="69"/>
      <c r="H10" s="69"/>
    </row>
    <row r="11" spans="1:8" ht="28.7" customHeight="1" x14ac:dyDescent="0.2">
      <c r="A11" s="52" t="s">
        <v>129</v>
      </c>
      <c r="B11" s="52"/>
      <c r="C11" s="52"/>
      <c r="D11" s="52"/>
      <c r="E11" s="52"/>
      <c r="F11" s="52"/>
      <c r="G11" s="52"/>
      <c r="H11" s="52"/>
    </row>
    <row r="12" spans="1:8" ht="19.350000000000001" customHeight="1" x14ac:dyDescent="0.2">
      <c r="A12" s="55" t="s">
        <v>20</v>
      </c>
      <c r="B12" s="55"/>
      <c r="C12" s="55"/>
      <c r="D12" s="55"/>
      <c r="E12" s="55"/>
      <c r="F12" s="55"/>
      <c r="G12" s="55"/>
      <c r="H12" s="55"/>
    </row>
    <row r="13" spans="1:8" s="26" customFormat="1" ht="29.25" customHeight="1" x14ac:dyDescent="0.2">
      <c r="A13" s="60" t="s">
        <v>19</v>
      </c>
      <c r="B13" s="60"/>
      <c r="C13" s="66" t="s">
        <v>124</v>
      </c>
      <c r="D13" s="66"/>
      <c r="E13" s="66"/>
      <c r="F13" s="66"/>
      <c r="G13" s="66"/>
      <c r="H13" s="66"/>
    </row>
    <row r="14" spans="1:8" ht="19.350000000000001" customHeight="1" x14ac:dyDescent="0.2">
      <c r="A14" s="54"/>
      <c r="B14" s="54"/>
      <c r="C14" s="54"/>
      <c r="D14" s="54"/>
      <c r="E14" s="54"/>
    </row>
    <row r="15" spans="1:8" ht="19.350000000000001" customHeight="1" x14ac:dyDescent="0.2">
      <c r="A15" s="56" t="s">
        <v>0</v>
      </c>
      <c r="B15" s="58" t="s">
        <v>1</v>
      </c>
      <c r="C15" s="64" t="s">
        <v>3</v>
      </c>
      <c r="D15" s="61" t="s">
        <v>8</v>
      </c>
      <c r="E15" s="61"/>
      <c r="F15" s="61"/>
      <c r="G15" s="61"/>
      <c r="H15" s="56" t="s">
        <v>9</v>
      </c>
    </row>
    <row r="16" spans="1:8" ht="55.5" customHeight="1" x14ac:dyDescent="0.2">
      <c r="A16" s="57"/>
      <c r="B16" s="59"/>
      <c r="C16" s="65"/>
      <c r="D16" s="27" t="s">
        <v>4</v>
      </c>
      <c r="E16" s="13" t="s">
        <v>5</v>
      </c>
      <c r="F16" s="12" t="s">
        <v>6</v>
      </c>
      <c r="G16" s="12" t="s">
        <v>7</v>
      </c>
      <c r="H16" s="63"/>
    </row>
    <row r="17" spans="1:8" ht="19.350000000000001" hidden="1" customHeight="1" x14ac:dyDescent="0.2">
      <c r="A17" s="14"/>
      <c r="B17" s="28"/>
      <c r="C17" s="15"/>
      <c r="D17" s="15"/>
      <c r="E17" s="15"/>
      <c r="F17" s="15"/>
      <c r="G17" s="15"/>
      <c r="H17" s="14"/>
    </row>
    <row r="18" spans="1:8" ht="19.350000000000001" hidden="1" customHeight="1" x14ac:dyDescent="0.2">
      <c r="A18" s="56"/>
      <c r="B18" s="58"/>
      <c r="C18" s="64"/>
      <c r="D18" s="61"/>
      <c r="E18" s="61"/>
      <c r="F18" s="61"/>
      <c r="G18" s="61"/>
      <c r="H18" s="56"/>
    </row>
    <row r="19" spans="1:8" ht="55.5" hidden="1" customHeight="1" x14ac:dyDescent="0.2">
      <c r="A19" s="57"/>
      <c r="B19" s="59"/>
      <c r="C19" s="65"/>
      <c r="D19" s="27"/>
      <c r="E19" s="13"/>
      <c r="F19" s="12"/>
      <c r="G19" s="12"/>
      <c r="H19" s="63"/>
    </row>
    <row r="20" spans="1:8" ht="19.350000000000001" customHeight="1" x14ac:dyDescent="0.2">
      <c r="A20" s="14">
        <v>1</v>
      </c>
      <c r="B20" s="28" t="s">
        <v>2</v>
      </c>
      <c r="C20" s="15">
        <v>3</v>
      </c>
      <c r="D20" s="15">
        <v>4</v>
      </c>
      <c r="E20" s="15">
        <v>5</v>
      </c>
      <c r="F20" s="15">
        <v>6</v>
      </c>
      <c r="G20" s="15">
        <v>7</v>
      </c>
      <c r="H20" s="14">
        <v>8</v>
      </c>
    </row>
    <row r="21" spans="1:8" customFormat="1" ht="15" x14ac:dyDescent="0.25">
      <c r="A21" s="48" t="s">
        <v>31</v>
      </c>
      <c r="B21" s="48"/>
      <c r="C21" s="48"/>
      <c r="D21" s="48"/>
      <c r="E21" s="48"/>
      <c r="F21" s="48"/>
      <c r="G21" s="48"/>
      <c r="H21" s="48"/>
    </row>
    <row r="22" spans="1:8" customFormat="1" ht="15" x14ac:dyDescent="0.25">
      <c r="A22" s="29" t="s">
        <v>32</v>
      </c>
      <c r="B22" s="47" t="s">
        <v>33</v>
      </c>
      <c r="C22" s="47"/>
      <c r="D22" s="31" t="s">
        <v>34</v>
      </c>
      <c r="E22" s="31" t="s">
        <v>34</v>
      </c>
      <c r="F22" s="31" t="s">
        <v>34</v>
      </c>
      <c r="G22" s="31" t="s">
        <v>34</v>
      </c>
      <c r="H22" s="31" t="s">
        <v>34</v>
      </c>
    </row>
    <row r="23" spans="1:8" customFormat="1" ht="15" x14ac:dyDescent="0.25">
      <c r="A23" s="48" t="s">
        <v>35</v>
      </c>
      <c r="B23" s="48"/>
      <c r="C23" s="48"/>
      <c r="D23" s="48"/>
      <c r="E23" s="48"/>
      <c r="F23" s="48"/>
      <c r="G23" s="48"/>
      <c r="H23" s="48"/>
    </row>
    <row r="24" spans="1:8" customFormat="1" ht="15" x14ac:dyDescent="0.25">
      <c r="A24" s="6" t="s">
        <v>2</v>
      </c>
      <c r="B24" s="32" t="s">
        <v>36</v>
      </c>
      <c r="C24" s="32" t="s">
        <v>37</v>
      </c>
      <c r="D24" s="33" t="s">
        <v>38</v>
      </c>
      <c r="E24" s="34" t="s">
        <v>39</v>
      </c>
      <c r="F24" s="34" t="s">
        <v>40</v>
      </c>
      <c r="G24" s="34" t="s">
        <v>34</v>
      </c>
      <c r="H24" s="34" t="s">
        <v>41</v>
      </c>
    </row>
    <row r="25" spans="1:8" customFormat="1" ht="15" x14ac:dyDescent="0.25">
      <c r="A25" s="29" t="s">
        <v>42</v>
      </c>
      <c r="B25" s="47" t="s">
        <v>43</v>
      </c>
      <c r="C25" s="47"/>
      <c r="D25" s="31" t="s">
        <v>38</v>
      </c>
      <c r="E25" s="31" t="s">
        <v>39</v>
      </c>
      <c r="F25" s="31" t="s">
        <v>40</v>
      </c>
      <c r="G25" s="31" t="s">
        <v>34</v>
      </c>
      <c r="H25" s="31" t="s">
        <v>41</v>
      </c>
    </row>
    <row r="26" spans="1:8" customFormat="1" ht="15" x14ac:dyDescent="0.25">
      <c r="A26" s="48" t="s">
        <v>44</v>
      </c>
      <c r="B26" s="48"/>
      <c r="C26" s="48"/>
      <c r="D26" s="48"/>
      <c r="E26" s="48"/>
      <c r="F26" s="48"/>
      <c r="G26" s="48"/>
      <c r="H26" s="48"/>
    </row>
    <row r="27" spans="1:8" customFormat="1" ht="15" x14ac:dyDescent="0.25">
      <c r="A27" s="29" t="s">
        <v>45</v>
      </c>
      <c r="B27" s="47" t="s">
        <v>46</v>
      </c>
      <c r="C27" s="47"/>
      <c r="D27" s="31" t="s">
        <v>34</v>
      </c>
      <c r="E27" s="31" t="s">
        <v>34</v>
      </c>
      <c r="F27" s="31" t="s">
        <v>34</v>
      </c>
      <c r="G27" s="31" t="s">
        <v>34</v>
      </c>
      <c r="H27" s="31" t="s">
        <v>34</v>
      </c>
    </row>
    <row r="28" spans="1:8" customFormat="1" ht="15" x14ac:dyDescent="0.25">
      <c r="A28" s="48" t="s">
        <v>47</v>
      </c>
      <c r="B28" s="48"/>
      <c r="C28" s="48"/>
      <c r="D28" s="48"/>
      <c r="E28" s="48"/>
      <c r="F28" s="48"/>
      <c r="G28" s="48"/>
      <c r="H28" s="48"/>
    </row>
    <row r="29" spans="1:8" customFormat="1" ht="15" x14ac:dyDescent="0.25">
      <c r="A29" s="29" t="s">
        <v>48</v>
      </c>
      <c r="B29" s="47" t="s">
        <v>49</v>
      </c>
      <c r="C29" s="47"/>
      <c r="D29" s="31" t="s">
        <v>34</v>
      </c>
      <c r="E29" s="31" t="s">
        <v>34</v>
      </c>
      <c r="F29" s="31" t="s">
        <v>34</v>
      </c>
      <c r="G29" s="31" t="s">
        <v>34</v>
      </c>
      <c r="H29" s="31" t="s">
        <v>34</v>
      </c>
    </row>
    <row r="30" spans="1:8" customFormat="1" ht="15" x14ac:dyDescent="0.25">
      <c r="A30" s="48" t="s">
        <v>50</v>
      </c>
      <c r="B30" s="48"/>
      <c r="C30" s="48"/>
      <c r="D30" s="48"/>
      <c r="E30" s="48"/>
      <c r="F30" s="48"/>
      <c r="G30" s="48"/>
      <c r="H30" s="48"/>
    </row>
    <row r="31" spans="1:8" customFormat="1" ht="15" x14ac:dyDescent="0.25">
      <c r="A31" s="29" t="s">
        <v>51</v>
      </c>
      <c r="B31" s="47" t="s">
        <v>52</v>
      </c>
      <c r="C31" s="47"/>
      <c r="D31" s="31" t="s">
        <v>34</v>
      </c>
      <c r="E31" s="31" t="s">
        <v>34</v>
      </c>
      <c r="F31" s="31" t="s">
        <v>34</v>
      </c>
      <c r="G31" s="31" t="s">
        <v>34</v>
      </c>
      <c r="H31" s="31" t="s">
        <v>34</v>
      </c>
    </row>
    <row r="32" spans="1:8" customFormat="1" ht="15" x14ac:dyDescent="0.25">
      <c r="A32" s="48" t="s">
        <v>53</v>
      </c>
      <c r="B32" s="48"/>
      <c r="C32" s="48"/>
      <c r="D32" s="48"/>
      <c r="E32" s="48"/>
      <c r="F32" s="48"/>
      <c r="G32" s="48"/>
      <c r="H32" s="48"/>
    </row>
    <row r="33" spans="1:8" customFormat="1" ht="15" x14ac:dyDescent="0.25">
      <c r="A33" s="29" t="s">
        <v>54</v>
      </c>
      <c r="B33" s="47" t="s">
        <v>55</v>
      </c>
      <c r="C33" s="47"/>
      <c r="D33" s="31" t="s">
        <v>34</v>
      </c>
      <c r="E33" s="31" t="s">
        <v>34</v>
      </c>
      <c r="F33" s="31" t="s">
        <v>34</v>
      </c>
      <c r="G33" s="31" t="s">
        <v>34</v>
      </c>
      <c r="H33" s="31" t="s">
        <v>34</v>
      </c>
    </row>
    <row r="34" spans="1:8" customFormat="1" ht="15" x14ac:dyDescent="0.25">
      <c r="A34" s="48" t="s">
        <v>56</v>
      </c>
      <c r="B34" s="48"/>
      <c r="C34" s="48"/>
      <c r="D34" s="48"/>
      <c r="E34" s="48"/>
      <c r="F34" s="48"/>
      <c r="G34" s="48"/>
      <c r="H34" s="48"/>
    </row>
    <row r="35" spans="1:8" customFormat="1" ht="15" x14ac:dyDescent="0.25">
      <c r="A35" s="29" t="s">
        <v>57</v>
      </c>
      <c r="B35" s="47" t="s">
        <v>58</v>
      </c>
      <c r="C35" s="47"/>
      <c r="D35" s="31" t="s">
        <v>34</v>
      </c>
      <c r="E35" s="31" t="s">
        <v>34</v>
      </c>
      <c r="F35" s="31" t="s">
        <v>34</v>
      </c>
      <c r="G35" s="31" t="s">
        <v>34</v>
      </c>
      <c r="H35" s="31" t="s">
        <v>34</v>
      </c>
    </row>
    <row r="36" spans="1:8" customFormat="1" ht="15" x14ac:dyDescent="0.25">
      <c r="A36" s="29" t="s">
        <v>59</v>
      </c>
      <c r="B36" s="46" t="s">
        <v>60</v>
      </c>
      <c r="C36" s="47"/>
      <c r="D36" s="31" t="s">
        <v>38</v>
      </c>
      <c r="E36" s="31" t="s">
        <v>39</v>
      </c>
      <c r="F36" s="31" t="s">
        <v>40</v>
      </c>
      <c r="G36" s="31" t="s">
        <v>34</v>
      </c>
      <c r="H36" s="31" t="s">
        <v>41</v>
      </c>
    </row>
    <row r="37" spans="1:8" customFormat="1" ht="15" x14ac:dyDescent="0.25">
      <c r="A37" s="48" t="s">
        <v>61</v>
      </c>
      <c r="B37" s="48"/>
      <c r="C37" s="48"/>
      <c r="D37" s="48"/>
      <c r="E37" s="48"/>
      <c r="F37" s="48"/>
      <c r="G37" s="48"/>
      <c r="H37" s="48"/>
    </row>
    <row r="38" spans="1:8" customFormat="1" ht="15" x14ac:dyDescent="0.25">
      <c r="A38" s="29" t="s">
        <v>62</v>
      </c>
      <c r="B38" s="47" t="s">
        <v>63</v>
      </c>
      <c r="C38" s="47"/>
      <c r="D38" s="31" t="s">
        <v>34</v>
      </c>
      <c r="E38" s="31" t="s">
        <v>34</v>
      </c>
      <c r="F38" s="31" t="s">
        <v>34</v>
      </c>
      <c r="G38" s="31" t="s">
        <v>34</v>
      </c>
      <c r="H38" s="31" t="s">
        <v>34</v>
      </c>
    </row>
    <row r="39" spans="1:8" customFormat="1" ht="15" x14ac:dyDescent="0.25">
      <c r="A39" s="29" t="s">
        <v>64</v>
      </c>
      <c r="B39" s="46" t="s">
        <v>65</v>
      </c>
      <c r="C39" s="47"/>
      <c r="D39" s="31" t="s">
        <v>38</v>
      </c>
      <c r="E39" s="31" t="s">
        <v>39</v>
      </c>
      <c r="F39" s="31" t="s">
        <v>40</v>
      </c>
      <c r="G39" s="31" t="s">
        <v>34</v>
      </c>
      <c r="H39" s="31" t="s">
        <v>41</v>
      </c>
    </row>
    <row r="40" spans="1:8" customFormat="1" ht="15" x14ac:dyDescent="0.25">
      <c r="A40" s="48" t="s">
        <v>66</v>
      </c>
      <c r="B40" s="48"/>
      <c r="C40" s="48"/>
      <c r="D40" s="48"/>
      <c r="E40" s="48"/>
      <c r="F40" s="48"/>
      <c r="G40" s="48"/>
      <c r="H40" s="48"/>
    </row>
    <row r="41" spans="1:8" customFormat="1" ht="24" x14ac:dyDescent="0.25">
      <c r="A41" s="6" t="s">
        <v>67</v>
      </c>
      <c r="B41" s="32" t="s">
        <v>68</v>
      </c>
      <c r="C41" s="32" t="s">
        <v>69</v>
      </c>
      <c r="D41" s="33" t="s">
        <v>34</v>
      </c>
      <c r="E41" s="34" t="s">
        <v>34</v>
      </c>
      <c r="F41" s="34" t="s">
        <v>34</v>
      </c>
      <c r="G41" s="34" t="s">
        <v>70</v>
      </c>
      <c r="H41" s="34" t="s">
        <v>70</v>
      </c>
    </row>
    <row r="42" spans="1:8" customFormat="1" ht="24" x14ac:dyDescent="0.25">
      <c r="A42" s="6" t="s">
        <v>71</v>
      </c>
      <c r="B42" s="32" t="s">
        <v>72</v>
      </c>
      <c r="C42" s="32" t="s">
        <v>73</v>
      </c>
      <c r="D42" s="33" t="s">
        <v>34</v>
      </c>
      <c r="E42" s="34" t="s">
        <v>34</v>
      </c>
      <c r="F42" s="34" t="s">
        <v>34</v>
      </c>
      <c r="G42" s="34" t="s">
        <v>74</v>
      </c>
      <c r="H42" s="34" t="s">
        <v>74</v>
      </c>
    </row>
    <row r="43" spans="1:8" customFormat="1" ht="24" x14ac:dyDescent="0.25">
      <c r="A43" s="6" t="s">
        <v>75</v>
      </c>
      <c r="B43" s="32" t="s">
        <v>76</v>
      </c>
      <c r="C43" s="32" t="s">
        <v>77</v>
      </c>
      <c r="D43" s="33" t="s">
        <v>34</v>
      </c>
      <c r="E43" s="34" t="s">
        <v>34</v>
      </c>
      <c r="F43" s="34" t="s">
        <v>34</v>
      </c>
      <c r="G43" s="34" t="s">
        <v>78</v>
      </c>
      <c r="H43" s="34" t="s">
        <v>78</v>
      </c>
    </row>
    <row r="44" spans="1:8" customFormat="1" ht="36" x14ac:dyDescent="0.25">
      <c r="A44" s="6" t="s">
        <v>79</v>
      </c>
      <c r="B44" s="32" t="s">
        <v>80</v>
      </c>
      <c r="C44" s="32" t="s">
        <v>81</v>
      </c>
      <c r="D44" s="33" t="s">
        <v>34</v>
      </c>
      <c r="E44" s="34" t="s">
        <v>34</v>
      </c>
      <c r="F44" s="34" t="s">
        <v>34</v>
      </c>
      <c r="G44" s="34" t="s">
        <v>82</v>
      </c>
      <c r="H44" s="34" t="s">
        <v>82</v>
      </c>
    </row>
    <row r="45" spans="1:8" customFormat="1" ht="15" x14ac:dyDescent="0.25">
      <c r="A45" s="29" t="s">
        <v>83</v>
      </c>
      <c r="B45" s="47" t="s">
        <v>84</v>
      </c>
      <c r="C45" s="47"/>
      <c r="D45" s="31" t="s">
        <v>34</v>
      </c>
      <c r="E45" s="31" t="s">
        <v>34</v>
      </c>
      <c r="F45" s="31" t="s">
        <v>34</v>
      </c>
      <c r="G45" s="31" t="s">
        <v>85</v>
      </c>
      <c r="H45" s="31" t="s">
        <v>85</v>
      </c>
    </row>
    <row r="46" spans="1:8" customFormat="1" ht="15" x14ac:dyDescent="0.25">
      <c r="A46" s="29" t="s">
        <v>86</v>
      </c>
      <c r="B46" s="46" t="s">
        <v>87</v>
      </c>
      <c r="C46" s="47"/>
      <c r="D46" s="31" t="s">
        <v>38</v>
      </c>
      <c r="E46" s="31" t="s">
        <v>39</v>
      </c>
      <c r="F46" s="31" t="s">
        <v>40</v>
      </c>
      <c r="G46" s="31">
        <v>58.5</v>
      </c>
      <c r="H46" s="31" t="s">
        <v>88</v>
      </c>
    </row>
    <row r="47" spans="1:8" customFormat="1" ht="15" x14ac:dyDescent="0.25">
      <c r="A47" s="48" t="s">
        <v>89</v>
      </c>
      <c r="B47" s="48"/>
      <c r="C47" s="48"/>
      <c r="D47" s="48"/>
      <c r="E47" s="48"/>
      <c r="F47" s="48"/>
      <c r="G47" s="48"/>
      <c r="H47" s="48"/>
    </row>
    <row r="48" spans="1:8" customFormat="1" ht="48" x14ac:dyDescent="0.25">
      <c r="A48" s="6" t="s">
        <v>90</v>
      </c>
      <c r="B48" s="32" t="s">
        <v>91</v>
      </c>
      <c r="C48" s="32" t="s">
        <v>92</v>
      </c>
      <c r="D48" s="33" t="s">
        <v>34</v>
      </c>
      <c r="E48" s="34" t="s">
        <v>34</v>
      </c>
      <c r="F48" s="34" t="s">
        <v>34</v>
      </c>
      <c r="G48" s="34" t="s">
        <v>93</v>
      </c>
      <c r="H48" s="34" t="s">
        <v>93</v>
      </c>
    </row>
    <row r="49" spans="1:8" customFormat="1" ht="15" x14ac:dyDescent="0.25">
      <c r="A49" s="29" t="s">
        <v>94</v>
      </c>
      <c r="B49" s="47" t="s">
        <v>95</v>
      </c>
      <c r="C49" s="47"/>
      <c r="D49" s="31" t="s">
        <v>34</v>
      </c>
      <c r="E49" s="31" t="s">
        <v>34</v>
      </c>
      <c r="F49" s="31" t="s">
        <v>34</v>
      </c>
      <c r="G49" s="31">
        <v>96.52</v>
      </c>
      <c r="H49" s="31" t="s">
        <v>93</v>
      </c>
    </row>
    <row r="50" spans="1:8" customFormat="1" ht="15" x14ac:dyDescent="0.25">
      <c r="A50" s="48" t="s">
        <v>96</v>
      </c>
      <c r="B50" s="48"/>
      <c r="C50" s="48"/>
      <c r="D50" s="48"/>
      <c r="E50" s="48"/>
      <c r="F50" s="48"/>
      <c r="G50" s="48"/>
      <c r="H50" s="48"/>
    </row>
    <row r="51" spans="1:8" customFormat="1" ht="15" x14ac:dyDescent="0.25">
      <c r="A51" s="29" t="s">
        <v>97</v>
      </c>
      <c r="B51" s="47" t="s">
        <v>98</v>
      </c>
      <c r="C51" s="47"/>
      <c r="D51" s="31" t="s">
        <v>34</v>
      </c>
      <c r="E51" s="31" t="s">
        <v>34</v>
      </c>
      <c r="F51" s="31" t="s">
        <v>34</v>
      </c>
      <c r="G51" s="31" t="s">
        <v>34</v>
      </c>
      <c r="H51" s="31" t="s">
        <v>34</v>
      </c>
    </row>
    <row r="52" spans="1:8" customFormat="1" ht="15" x14ac:dyDescent="0.25">
      <c r="A52" s="48" t="s">
        <v>99</v>
      </c>
      <c r="B52" s="48"/>
      <c r="C52" s="48"/>
      <c r="D52" s="48"/>
      <c r="E52" s="48"/>
      <c r="F52" s="48"/>
      <c r="G52" s="48"/>
      <c r="H52" s="48"/>
    </row>
    <row r="53" spans="1:8" customFormat="1" ht="15" x14ac:dyDescent="0.25">
      <c r="A53" s="6" t="s">
        <v>100</v>
      </c>
      <c r="B53" s="32" t="s">
        <v>101</v>
      </c>
      <c r="C53" s="32" t="s">
        <v>125</v>
      </c>
      <c r="D53" s="33" t="s">
        <v>34</v>
      </c>
      <c r="E53" s="34" t="s">
        <v>34</v>
      </c>
      <c r="F53" s="34" t="s">
        <v>34</v>
      </c>
      <c r="G53" s="34">
        <v>359.28</v>
      </c>
      <c r="H53" s="34">
        <f>G53</f>
        <v>359.28</v>
      </c>
    </row>
    <row r="54" spans="1:8" customFormat="1" ht="15" x14ac:dyDescent="0.25">
      <c r="A54" s="6" t="s">
        <v>102</v>
      </c>
      <c r="B54" s="32" t="s">
        <v>103</v>
      </c>
      <c r="C54" s="32" t="s">
        <v>126</v>
      </c>
      <c r="D54" s="33" t="s">
        <v>34</v>
      </c>
      <c r="E54" s="34" t="s">
        <v>34</v>
      </c>
      <c r="F54" s="34" t="s">
        <v>34</v>
      </c>
      <c r="G54" s="35">
        <v>538.91999999999996</v>
      </c>
      <c r="H54" s="35">
        <f>G54</f>
        <v>538.91999999999996</v>
      </c>
    </row>
    <row r="55" spans="1:8" customFormat="1" ht="15" x14ac:dyDescent="0.25">
      <c r="A55" s="6">
        <v>23</v>
      </c>
      <c r="B55" s="32" t="s">
        <v>101</v>
      </c>
      <c r="C55" s="32" t="s">
        <v>127</v>
      </c>
      <c r="D55" s="33"/>
      <c r="E55" s="34"/>
      <c r="F55" s="34"/>
      <c r="G55" s="35"/>
      <c r="H55" s="35"/>
    </row>
    <row r="56" spans="1:8" customFormat="1" ht="15" x14ac:dyDescent="0.25">
      <c r="A56" s="6">
        <v>24</v>
      </c>
      <c r="B56" s="32" t="s">
        <v>103</v>
      </c>
      <c r="C56" s="32" t="s">
        <v>128</v>
      </c>
      <c r="D56" s="33"/>
      <c r="E56" s="34"/>
      <c r="F56" s="34"/>
      <c r="G56" s="35"/>
      <c r="H56" s="35"/>
    </row>
    <row r="57" spans="1:8" customFormat="1" ht="15" x14ac:dyDescent="0.25">
      <c r="A57" s="6">
        <v>25</v>
      </c>
      <c r="B57" s="32" t="s">
        <v>104</v>
      </c>
      <c r="C57" s="32" t="s">
        <v>105</v>
      </c>
      <c r="D57" s="33" t="s">
        <v>34</v>
      </c>
      <c r="E57" s="34" t="s">
        <v>34</v>
      </c>
      <c r="F57" s="34" t="s">
        <v>34</v>
      </c>
      <c r="G57" s="34" t="s">
        <v>106</v>
      </c>
      <c r="H57" s="34" t="s">
        <v>106</v>
      </c>
    </row>
    <row r="58" spans="1:8" customFormat="1" ht="15" x14ac:dyDescent="0.25">
      <c r="A58" s="29">
        <v>26</v>
      </c>
      <c r="B58" s="47" t="s">
        <v>107</v>
      </c>
      <c r="C58" s="47"/>
      <c r="D58" s="31" t="s">
        <v>34</v>
      </c>
      <c r="E58" s="31" t="s">
        <v>34</v>
      </c>
      <c r="F58" s="31" t="s">
        <v>34</v>
      </c>
      <c r="G58" s="36">
        <v>900.09</v>
      </c>
      <c r="H58" s="36">
        <f>G58</f>
        <v>900.09</v>
      </c>
    </row>
    <row r="59" spans="1:8" customFormat="1" ht="15" x14ac:dyDescent="0.25">
      <c r="A59" s="29">
        <v>27</v>
      </c>
      <c r="B59" s="46" t="s">
        <v>108</v>
      </c>
      <c r="C59" s="47"/>
      <c r="D59" s="31">
        <v>9.07</v>
      </c>
      <c r="E59" s="31">
        <v>190.35</v>
      </c>
      <c r="F59" s="31">
        <v>686.51</v>
      </c>
      <c r="G59" s="36">
        <f>G46+G49+G58</f>
        <v>1055.1100000000001</v>
      </c>
      <c r="H59" s="36">
        <f>D59+E59+F59+G59</f>
        <v>1941.04</v>
      </c>
    </row>
    <row r="60" spans="1:8" customFormat="1" ht="15" x14ac:dyDescent="0.25">
      <c r="A60" s="48" t="s">
        <v>109</v>
      </c>
      <c r="B60" s="48"/>
      <c r="C60" s="48"/>
      <c r="D60" s="48"/>
      <c r="E60" s="48"/>
      <c r="F60" s="48"/>
      <c r="G60" s="48"/>
      <c r="H60" s="48"/>
    </row>
    <row r="61" spans="1:8" customFormat="1" ht="15" x14ac:dyDescent="0.25">
      <c r="A61" s="6">
        <v>28</v>
      </c>
      <c r="B61" s="32" t="s">
        <v>110</v>
      </c>
      <c r="C61" s="32" t="s">
        <v>111</v>
      </c>
      <c r="D61" s="33" t="s">
        <v>112</v>
      </c>
      <c r="E61" s="34" t="s">
        <v>113</v>
      </c>
      <c r="F61" s="34" t="s">
        <v>114</v>
      </c>
      <c r="G61" s="34">
        <f>G59*0.03</f>
        <v>31.653300000000002</v>
      </c>
      <c r="H61" s="34">
        <f>H59*0.03</f>
        <v>58.231199999999994</v>
      </c>
    </row>
    <row r="62" spans="1:8" customFormat="1" ht="15" x14ac:dyDescent="0.25">
      <c r="A62" s="29">
        <v>29</v>
      </c>
      <c r="B62" s="47" t="s">
        <v>115</v>
      </c>
      <c r="C62" s="47"/>
      <c r="D62" s="31" t="s">
        <v>112</v>
      </c>
      <c r="E62" s="31" t="s">
        <v>113</v>
      </c>
      <c r="F62" s="31" t="s">
        <v>114</v>
      </c>
      <c r="G62" s="31">
        <f>G61</f>
        <v>31.653300000000002</v>
      </c>
      <c r="H62" s="31">
        <f>H61</f>
        <v>58.231199999999994</v>
      </c>
    </row>
    <row r="63" spans="1:8" customFormat="1" ht="15" x14ac:dyDescent="0.25">
      <c r="A63" s="29">
        <v>30</v>
      </c>
      <c r="B63" s="46" t="s">
        <v>116</v>
      </c>
      <c r="C63" s="47"/>
      <c r="D63" s="31" t="s">
        <v>117</v>
      </c>
      <c r="E63" s="31" t="s">
        <v>118</v>
      </c>
      <c r="F63" s="31" t="s">
        <v>119</v>
      </c>
      <c r="G63" s="36">
        <f>G59+G62</f>
        <v>1086.7633000000001</v>
      </c>
      <c r="H63" s="36">
        <f>H59+H62</f>
        <v>1999.2711999999999</v>
      </c>
    </row>
    <row r="64" spans="1:8" customFormat="1" ht="15" x14ac:dyDescent="0.25">
      <c r="A64" s="48" t="s">
        <v>120</v>
      </c>
      <c r="B64" s="48"/>
      <c r="C64" s="48"/>
      <c r="D64" s="48"/>
      <c r="E64" s="48"/>
      <c r="F64" s="48"/>
      <c r="G64" s="48"/>
      <c r="H64" s="48"/>
    </row>
    <row r="65" spans="1:8" customFormat="1" ht="15" x14ac:dyDescent="0.25">
      <c r="A65" s="29">
        <v>31</v>
      </c>
      <c r="B65" s="47" t="s">
        <v>121</v>
      </c>
      <c r="C65" s="47"/>
      <c r="D65" s="31" t="s">
        <v>34</v>
      </c>
      <c r="E65" s="31" t="s">
        <v>34</v>
      </c>
      <c r="F65" s="31" t="s">
        <v>34</v>
      </c>
      <c r="G65" s="31" t="s">
        <v>34</v>
      </c>
      <c r="H65" s="31" t="s">
        <v>34</v>
      </c>
    </row>
    <row r="66" spans="1:8" customFormat="1" ht="15" x14ac:dyDescent="0.25">
      <c r="A66" s="49" t="s">
        <v>29</v>
      </c>
      <c r="B66" s="49"/>
      <c r="C66" s="49"/>
      <c r="D66" s="49"/>
      <c r="E66" s="49"/>
      <c r="F66" s="49"/>
      <c r="G66" s="49"/>
      <c r="H66" s="49"/>
    </row>
    <row r="67" spans="1:8" customFormat="1" ht="15" x14ac:dyDescent="0.25">
      <c r="A67" s="25"/>
      <c r="B67" s="50" t="s">
        <v>29</v>
      </c>
      <c r="C67" s="50"/>
      <c r="D67" s="31" t="s">
        <v>117</v>
      </c>
      <c r="E67" s="31" t="s">
        <v>118</v>
      </c>
      <c r="F67" s="31" t="s">
        <v>119</v>
      </c>
      <c r="G67" s="36">
        <f>G63</f>
        <v>1086.7633000000001</v>
      </c>
      <c r="H67" s="36">
        <f>H63</f>
        <v>1999.2711999999999</v>
      </c>
    </row>
    <row r="68" spans="1:8" customFormat="1" ht="28.5" customHeight="1" x14ac:dyDescent="0.25">
      <c r="A68" s="38" t="s">
        <v>21</v>
      </c>
      <c r="B68" s="38"/>
      <c r="C68" s="51"/>
      <c r="D68" s="51"/>
      <c r="E68" s="39"/>
      <c r="F68" s="39"/>
      <c r="G68" s="39"/>
      <c r="H68" s="39"/>
    </row>
    <row r="69" spans="1:8" customFormat="1" ht="19.350000000000001" customHeight="1" x14ac:dyDescent="0.25">
      <c r="A69" s="37"/>
      <c r="B69" s="37"/>
      <c r="C69" s="40" t="s">
        <v>122</v>
      </c>
      <c r="D69" s="40"/>
      <c r="E69" s="41" t="s">
        <v>30</v>
      </c>
      <c r="F69" s="41"/>
      <c r="G69" s="41"/>
      <c r="H69" s="41"/>
    </row>
    <row r="70" spans="1:8" customFormat="1" ht="28.7" customHeight="1" x14ac:dyDescent="0.25">
      <c r="A70" s="38" t="s">
        <v>23</v>
      </c>
      <c r="B70" s="38"/>
      <c r="C70" s="30"/>
      <c r="D70" s="30"/>
      <c r="E70" s="39"/>
      <c r="F70" s="39"/>
      <c r="G70" s="39"/>
      <c r="H70" s="39"/>
    </row>
    <row r="71" spans="1:8" customFormat="1" ht="19.350000000000001" customHeight="1" x14ac:dyDescent="0.25">
      <c r="A71" s="37"/>
      <c r="B71" s="37"/>
      <c r="C71" s="40" t="s">
        <v>122</v>
      </c>
      <c r="D71" s="40"/>
      <c r="E71" s="41" t="s">
        <v>30</v>
      </c>
      <c r="F71" s="41"/>
      <c r="G71" s="41"/>
      <c r="H71" s="41"/>
    </row>
    <row r="72" spans="1:8" customFormat="1" ht="19.350000000000001" customHeight="1" x14ac:dyDescent="0.25">
      <c r="A72" s="38" t="s">
        <v>24</v>
      </c>
      <c r="B72" s="38"/>
      <c r="C72" s="42"/>
      <c r="D72" s="42"/>
      <c r="E72" s="23" t="s">
        <v>25</v>
      </c>
      <c r="F72" s="43"/>
      <c r="G72" s="43"/>
      <c r="H72" s="43"/>
    </row>
    <row r="73" spans="1:8" customFormat="1" ht="19.350000000000001" customHeight="1" x14ac:dyDescent="0.25">
      <c r="A73" s="37"/>
      <c r="B73" s="37"/>
      <c r="C73" s="44" t="s">
        <v>22</v>
      </c>
      <c r="D73" s="44"/>
      <c r="E73" s="22"/>
      <c r="F73" s="45" t="s">
        <v>26</v>
      </c>
      <c r="G73" s="45"/>
      <c r="H73" s="45"/>
    </row>
    <row r="74" spans="1:8" customFormat="1" ht="19.350000000000001" customHeight="1" x14ac:dyDescent="0.25">
      <c r="A74" s="38" t="s">
        <v>10</v>
      </c>
      <c r="B74" s="38"/>
      <c r="C74" s="30"/>
      <c r="D74" s="30"/>
      <c r="E74" s="39"/>
      <c r="F74" s="39"/>
      <c r="G74" s="39"/>
      <c r="H74" s="39"/>
    </row>
    <row r="75" spans="1:8" customFormat="1" ht="19.350000000000001" customHeight="1" x14ac:dyDescent="0.25">
      <c r="A75" s="37"/>
      <c r="B75" s="37"/>
      <c r="C75" s="40" t="s">
        <v>123</v>
      </c>
      <c r="D75" s="40"/>
      <c r="E75" s="41" t="s">
        <v>30</v>
      </c>
      <c r="F75" s="41"/>
      <c r="G75" s="41"/>
      <c r="H75" s="41"/>
    </row>
    <row r="76" spans="1:8" customFormat="1" ht="19.350000000000001" customHeight="1" x14ac:dyDescent="0.25">
      <c r="A76" s="38" t="s">
        <v>27</v>
      </c>
      <c r="B76" s="38"/>
      <c r="C76" s="30"/>
      <c r="D76" s="30"/>
      <c r="E76" s="39"/>
      <c r="F76" s="39"/>
      <c r="G76" s="39"/>
      <c r="H76" s="39"/>
    </row>
    <row r="77" spans="1:8" customFormat="1" ht="19.350000000000001" customHeight="1" x14ac:dyDescent="0.25">
      <c r="A77" s="37"/>
      <c r="B77" s="37"/>
      <c r="C77" s="40" t="s">
        <v>123</v>
      </c>
      <c r="D77" s="40"/>
      <c r="E77" s="41" t="s">
        <v>30</v>
      </c>
      <c r="F77" s="41"/>
      <c r="G77" s="41"/>
      <c r="H77" s="41"/>
    </row>
    <row r="78" spans="1:8" customFormat="1" ht="19.350000000000001" customHeight="1" x14ac:dyDescent="0.25">
      <c r="A78" s="38" t="s">
        <v>28</v>
      </c>
      <c r="B78" s="38"/>
      <c r="C78" s="30"/>
      <c r="D78" s="30"/>
      <c r="E78" s="39"/>
      <c r="F78" s="39"/>
      <c r="G78" s="39"/>
      <c r="H78" s="39"/>
    </row>
    <row r="79" spans="1:8" customFormat="1" ht="19.350000000000001" customHeight="1" x14ac:dyDescent="0.25">
      <c r="A79" s="37"/>
      <c r="B79" s="37"/>
      <c r="C79" s="40" t="s">
        <v>123</v>
      </c>
      <c r="D79" s="40"/>
      <c r="E79" s="41" t="s">
        <v>30</v>
      </c>
      <c r="F79" s="41"/>
      <c r="G79" s="41"/>
      <c r="H79" s="41"/>
    </row>
    <row r="80" spans="1:8" customFormat="1" ht="19.350000000000001" customHeight="1" x14ac:dyDescent="0.25">
      <c r="A80" s="1"/>
      <c r="B80" s="1"/>
      <c r="C80" s="1"/>
      <c r="D80" s="1"/>
      <c r="E80" s="1"/>
    </row>
    <row r="81" spans="1:5" customFormat="1" ht="19.350000000000001" customHeight="1" x14ac:dyDescent="0.25"/>
    <row r="82" spans="1:5" customFormat="1" ht="19.350000000000001" customHeight="1" x14ac:dyDescent="0.25"/>
    <row r="83" spans="1:5" customFormat="1" ht="19.350000000000001" customHeight="1" x14ac:dyDescent="0.25"/>
    <row r="84" spans="1:5" customFormat="1" ht="19.350000000000001" customHeight="1" x14ac:dyDescent="0.25"/>
    <row r="85" spans="1:5" customFormat="1" ht="19.350000000000001" customHeight="1" x14ac:dyDescent="0.25"/>
    <row r="86" spans="1:5" customFormat="1" ht="19.350000000000001" customHeight="1" x14ac:dyDescent="0.25"/>
    <row r="87" spans="1:5" customFormat="1" ht="19.350000000000001" customHeight="1" x14ac:dyDescent="0.25"/>
    <row r="88" spans="1:5" ht="19.350000000000001" customHeight="1" x14ac:dyDescent="0.2"/>
    <row r="89" spans="1:5" ht="19.350000000000001" customHeight="1" x14ac:dyDescent="0.2">
      <c r="A89" s="1"/>
      <c r="B89" s="1"/>
      <c r="C89" s="1"/>
      <c r="D89" s="1"/>
      <c r="E89" s="1"/>
    </row>
    <row r="90" spans="1:5" ht="19.350000000000001" customHeight="1" x14ac:dyDescent="0.2">
      <c r="A90" s="1"/>
      <c r="B90" s="1"/>
      <c r="C90" s="1"/>
      <c r="D90" s="1"/>
      <c r="E90" s="1"/>
    </row>
    <row r="91" spans="1:5" ht="19.350000000000001" customHeight="1" x14ac:dyDescent="0.2">
      <c r="A91" s="1"/>
      <c r="B91" s="1"/>
      <c r="C91" s="1"/>
      <c r="D91" s="1"/>
      <c r="E91" s="1"/>
    </row>
    <row r="92" spans="1:5" ht="19.350000000000001" customHeight="1" x14ac:dyDescent="0.2">
      <c r="A92" s="1"/>
      <c r="B92" s="1"/>
      <c r="C92" s="1"/>
      <c r="D92" s="1"/>
      <c r="E92" s="1"/>
    </row>
    <row r="93" spans="1:5" ht="19.350000000000001" customHeight="1" x14ac:dyDescent="0.2">
      <c r="A93" s="1"/>
      <c r="B93" s="1"/>
      <c r="C93" s="1"/>
      <c r="D93" s="1"/>
      <c r="E93" s="1"/>
    </row>
    <row r="94" spans="1:5" ht="19.350000000000001" customHeight="1" x14ac:dyDescent="0.2">
      <c r="A94" s="1"/>
      <c r="B94" s="1"/>
      <c r="C94" s="1"/>
      <c r="D94" s="1"/>
      <c r="E94" s="1"/>
    </row>
    <row r="95" spans="1:5" ht="19.350000000000001" customHeight="1" x14ac:dyDescent="0.2">
      <c r="A95" s="1"/>
      <c r="B95" s="1"/>
      <c r="C95" s="1"/>
      <c r="D95" s="1"/>
      <c r="E95" s="1"/>
    </row>
    <row r="96" spans="1:5" ht="19.350000000000001" customHeight="1" x14ac:dyDescent="0.2">
      <c r="A96" s="1"/>
      <c r="B96" s="1"/>
      <c r="C96" s="1"/>
      <c r="D96" s="1"/>
      <c r="E96" s="1"/>
    </row>
    <row r="97" spans="1:5" ht="19.350000000000001" customHeight="1" x14ac:dyDescent="0.2">
      <c r="A97" s="1"/>
      <c r="B97" s="1"/>
      <c r="C97" s="1"/>
      <c r="D97" s="1"/>
      <c r="E97" s="1"/>
    </row>
    <row r="98" spans="1:5" ht="19.350000000000001" customHeight="1" x14ac:dyDescent="0.2">
      <c r="A98" s="1"/>
      <c r="B98" s="1"/>
      <c r="C98" s="1"/>
      <c r="D98" s="1"/>
      <c r="E98" s="1"/>
    </row>
    <row r="99" spans="1:5" ht="19.350000000000001" customHeight="1" x14ac:dyDescent="0.2">
      <c r="A99" s="1"/>
      <c r="B99" s="1"/>
      <c r="C99" s="1"/>
      <c r="D99" s="1"/>
      <c r="E99" s="1"/>
    </row>
    <row r="100" spans="1:5" ht="19.350000000000001" customHeight="1" x14ac:dyDescent="0.2">
      <c r="A100" s="1"/>
      <c r="B100" s="1"/>
      <c r="C100" s="1"/>
      <c r="D100" s="1"/>
      <c r="E100" s="1"/>
    </row>
    <row r="101" spans="1:5" ht="19.350000000000001" customHeight="1" x14ac:dyDescent="0.2">
      <c r="A101" s="1"/>
      <c r="B101" s="1"/>
      <c r="C101" s="1"/>
      <c r="D101" s="1"/>
      <c r="E101" s="1"/>
    </row>
    <row r="102" spans="1:5" ht="19.350000000000001" customHeight="1" x14ac:dyDescent="0.2">
      <c r="A102" s="1"/>
      <c r="B102" s="1"/>
      <c r="C102" s="1"/>
      <c r="D102" s="1"/>
      <c r="E102" s="1"/>
    </row>
    <row r="103" spans="1:5" ht="19.350000000000001" customHeight="1" x14ac:dyDescent="0.2">
      <c r="A103" s="1"/>
      <c r="B103" s="1"/>
      <c r="C103" s="1"/>
      <c r="D103" s="1"/>
      <c r="E103" s="1"/>
    </row>
    <row r="104" spans="1:5" ht="19.350000000000001" customHeight="1" x14ac:dyDescent="0.2">
      <c r="A104" s="1"/>
      <c r="B104" s="1"/>
      <c r="C104" s="1"/>
      <c r="D104" s="1"/>
      <c r="E104" s="1"/>
    </row>
    <row r="105" spans="1:5" ht="19.350000000000001" customHeight="1" x14ac:dyDescent="0.2">
      <c r="A105" s="1"/>
      <c r="B105" s="1"/>
      <c r="C105" s="1"/>
      <c r="D105" s="1"/>
      <c r="E105" s="1"/>
    </row>
    <row r="106" spans="1:5" ht="19.350000000000001" customHeight="1" x14ac:dyDescent="0.2">
      <c r="A106" s="1"/>
      <c r="B106" s="1"/>
      <c r="C106" s="1"/>
      <c r="D106" s="1"/>
      <c r="E106" s="1"/>
    </row>
    <row r="107" spans="1:5" ht="19.350000000000001" customHeight="1" x14ac:dyDescent="0.2">
      <c r="A107" s="1"/>
      <c r="B107" s="1"/>
      <c r="C107" s="1"/>
      <c r="D107" s="1"/>
      <c r="E107" s="1"/>
    </row>
    <row r="108" spans="1:5" ht="19.350000000000001" customHeight="1" x14ac:dyDescent="0.2">
      <c r="A108" s="1"/>
      <c r="B108" s="1"/>
      <c r="C108" s="1"/>
      <c r="D108" s="1"/>
      <c r="E108" s="1"/>
    </row>
    <row r="109" spans="1:5" ht="19.350000000000001" customHeight="1" x14ac:dyDescent="0.2">
      <c r="A109" s="1"/>
      <c r="B109" s="1"/>
      <c r="C109" s="1"/>
      <c r="D109" s="1"/>
      <c r="E109" s="1"/>
    </row>
    <row r="110" spans="1:5" ht="19.350000000000001" customHeight="1" x14ac:dyDescent="0.2">
      <c r="A110" s="1"/>
      <c r="B110" s="1"/>
      <c r="C110" s="1"/>
      <c r="D110" s="1"/>
      <c r="E110" s="1"/>
    </row>
    <row r="111" spans="1:5" ht="19.350000000000001" customHeight="1" x14ac:dyDescent="0.2">
      <c r="A111" s="1"/>
      <c r="B111" s="1"/>
      <c r="C111" s="1"/>
      <c r="D111" s="1"/>
      <c r="E111" s="1"/>
    </row>
    <row r="112" spans="1:5" ht="19.350000000000001" customHeight="1" x14ac:dyDescent="0.2">
      <c r="A112" s="1"/>
      <c r="B112" s="1"/>
      <c r="C112" s="1"/>
      <c r="D112" s="1"/>
      <c r="E112" s="1"/>
    </row>
    <row r="113" spans="1:5" ht="19.350000000000001" customHeight="1" x14ac:dyDescent="0.2">
      <c r="A113" s="1"/>
      <c r="B113" s="1"/>
      <c r="C113" s="1"/>
      <c r="D113" s="1"/>
      <c r="E113" s="1"/>
    </row>
    <row r="114" spans="1:5" ht="19.350000000000001" customHeight="1" x14ac:dyDescent="0.2">
      <c r="A114" s="1"/>
      <c r="B114" s="1"/>
      <c r="C114" s="1"/>
      <c r="D114" s="1"/>
      <c r="E114" s="1"/>
    </row>
    <row r="115" spans="1:5" ht="19.350000000000001" customHeight="1" x14ac:dyDescent="0.2">
      <c r="A115" s="1"/>
      <c r="B115" s="1"/>
      <c r="C115" s="1"/>
      <c r="D115" s="1"/>
      <c r="E115" s="1"/>
    </row>
    <row r="116" spans="1:5" ht="19.350000000000001" customHeight="1" x14ac:dyDescent="0.2">
      <c r="A116" s="1"/>
      <c r="B116" s="1"/>
      <c r="C116" s="1"/>
      <c r="D116" s="1"/>
      <c r="E116" s="1"/>
    </row>
    <row r="117" spans="1:5" ht="19.350000000000001" customHeight="1" x14ac:dyDescent="0.2">
      <c r="A117" s="1"/>
      <c r="B117" s="1"/>
      <c r="C117" s="1"/>
      <c r="D117" s="1"/>
      <c r="E117" s="1"/>
    </row>
    <row r="118" spans="1:5" ht="19.350000000000001" customHeight="1" x14ac:dyDescent="0.2">
      <c r="A118" s="1"/>
      <c r="B118" s="1"/>
      <c r="C118" s="1"/>
      <c r="D118" s="1"/>
      <c r="E118" s="1"/>
    </row>
    <row r="119" spans="1:5" ht="19.350000000000001" customHeight="1" x14ac:dyDescent="0.2">
      <c r="A119" s="1"/>
      <c r="B119" s="1"/>
      <c r="C119" s="1"/>
      <c r="D119" s="1"/>
      <c r="E119" s="1"/>
    </row>
    <row r="120" spans="1:5" ht="19.350000000000001" customHeight="1" x14ac:dyDescent="0.2">
      <c r="A120" s="1"/>
      <c r="B120" s="1"/>
      <c r="C120" s="1"/>
      <c r="D120" s="1"/>
      <c r="E120" s="1"/>
    </row>
    <row r="121" spans="1:5" ht="19.350000000000001" customHeight="1" x14ac:dyDescent="0.2">
      <c r="A121" s="1"/>
      <c r="B121" s="1"/>
      <c r="C121" s="1"/>
      <c r="D121" s="1"/>
      <c r="E121" s="1"/>
    </row>
    <row r="122" spans="1:5" ht="19.350000000000001" customHeight="1" x14ac:dyDescent="0.2">
      <c r="A122" s="1"/>
      <c r="B122" s="1"/>
      <c r="C122" s="1"/>
      <c r="D122" s="1"/>
      <c r="E122" s="1"/>
    </row>
    <row r="123" spans="1:5" ht="19.350000000000001" customHeight="1" x14ac:dyDescent="0.2">
      <c r="A123" s="1"/>
      <c r="B123" s="1"/>
      <c r="C123" s="1"/>
      <c r="D123" s="1"/>
      <c r="E123" s="1"/>
    </row>
    <row r="124" spans="1:5" ht="19.350000000000001" customHeight="1" x14ac:dyDescent="0.2">
      <c r="A124" s="1"/>
      <c r="B124" s="1"/>
      <c r="C124" s="1"/>
      <c r="D124" s="1"/>
      <c r="E124" s="1"/>
    </row>
    <row r="125" spans="1:5" ht="19.350000000000001" customHeight="1" x14ac:dyDescent="0.2">
      <c r="A125" s="1"/>
      <c r="B125" s="1"/>
      <c r="C125" s="1"/>
      <c r="D125" s="1"/>
      <c r="E125" s="1"/>
    </row>
    <row r="126" spans="1:5" ht="19.350000000000001" customHeight="1" x14ac:dyDescent="0.2">
      <c r="A126" s="1"/>
      <c r="B126" s="1"/>
      <c r="C126" s="1"/>
      <c r="D126" s="1"/>
      <c r="E126" s="1"/>
    </row>
    <row r="127" spans="1:5" ht="19.350000000000001" customHeight="1" x14ac:dyDescent="0.2">
      <c r="A127" s="1"/>
      <c r="B127" s="1"/>
      <c r="C127" s="1"/>
      <c r="D127" s="1"/>
      <c r="E127" s="1"/>
    </row>
    <row r="128" spans="1:5" ht="19.350000000000001" customHeight="1" x14ac:dyDescent="0.2">
      <c r="A128" s="1"/>
      <c r="B128" s="1"/>
      <c r="C128" s="1"/>
      <c r="D128" s="1"/>
      <c r="E128" s="1"/>
    </row>
    <row r="129" spans="1:5" ht="19.350000000000001" customHeight="1" x14ac:dyDescent="0.2">
      <c r="A129" s="1"/>
      <c r="B129" s="1"/>
      <c r="C129" s="1"/>
      <c r="D129" s="1"/>
      <c r="E129" s="1"/>
    </row>
    <row r="130" spans="1:5" ht="19.350000000000001" customHeight="1" x14ac:dyDescent="0.2">
      <c r="A130" s="1"/>
      <c r="B130" s="1"/>
      <c r="C130" s="1"/>
      <c r="D130" s="1"/>
      <c r="E130" s="1"/>
    </row>
    <row r="131" spans="1:5" ht="19.350000000000001" customHeight="1" x14ac:dyDescent="0.2">
      <c r="A131" s="1"/>
      <c r="B131" s="1"/>
      <c r="C131" s="1"/>
      <c r="D131" s="1"/>
      <c r="E131" s="1"/>
    </row>
    <row r="132" spans="1:5" ht="19.350000000000001" customHeight="1" x14ac:dyDescent="0.2">
      <c r="A132" s="1"/>
      <c r="B132" s="1"/>
      <c r="C132" s="1"/>
      <c r="D132" s="1"/>
      <c r="E132" s="1"/>
    </row>
    <row r="133" spans="1:5" ht="19.350000000000001" customHeight="1" x14ac:dyDescent="0.2">
      <c r="A133" s="1"/>
      <c r="B133" s="1"/>
      <c r="C133" s="1"/>
      <c r="D133" s="1"/>
      <c r="E133" s="1"/>
    </row>
    <row r="134" spans="1:5" ht="19.350000000000001" customHeight="1" x14ac:dyDescent="0.2">
      <c r="A134" s="1"/>
      <c r="B134" s="1"/>
      <c r="C134" s="1"/>
      <c r="D134" s="1"/>
      <c r="E134" s="1"/>
    </row>
    <row r="135" spans="1:5" ht="19.350000000000001" customHeight="1" x14ac:dyDescent="0.2">
      <c r="A135" s="1"/>
      <c r="B135" s="1"/>
      <c r="C135" s="1"/>
      <c r="D135" s="1"/>
      <c r="E135" s="1"/>
    </row>
    <row r="136" spans="1:5" ht="19.350000000000001" customHeight="1" x14ac:dyDescent="0.2">
      <c r="A136" s="1"/>
      <c r="B136" s="1"/>
      <c r="C136" s="1"/>
      <c r="D136" s="1"/>
      <c r="E136" s="1"/>
    </row>
    <row r="137" spans="1:5" ht="19.350000000000001" customHeight="1" x14ac:dyDescent="0.2">
      <c r="A137" s="1"/>
      <c r="B137" s="1"/>
      <c r="C137" s="1"/>
      <c r="D137" s="1"/>
      <c r="E137" s="1"/>
    </row>
    <row r="138" spans="1:5" ht="19.350000000000001" customHeight="1" x14ac:dyDescent="0.2">
      <c r="A138" s="1"/>
      <c r="B138" s="1"/>
      <c r="C138" s="1"/>
      <c r="D138" s="1"/>
      <c r="E138" s="1"/>
    </row>
    <row r="139" spans="1:5" ht="19.350000000000001" customHeight="1" x14ac:dyDescent="0.2">
      <c r="A139" s="1"/>
      <c r="B139" s="1"/>
      <c r="C139" s="1"/>
      <c r="D139" s="1"/>
      <c r="E139" s="1"/>
    </row>
    <row r="140" spans="1:5" ht="19.350000000000001" customHeight="1" x14ac:dyDescent="0.2">
      <c r="A140" s="1"/>
      <c r="B140" s="1"/>
      <c r="C140" s="1"/>
      <c r="D140" s="1"/>
      <c r="E140" s="1"/>
    </row>
    <row r="141" spans="1:5" ht="19.350000000000001" customHeight="1" x14ac:dyDescent="0.2">
      <c r="A141" s="1"/>
      <c r="B141" s="1"/>
      <c r="C141" s="1"/>
      <c r="D141" s="1"/>
      <c r="E141" s="1"/>
    </row>
    <row r="142" spans="1:5" ht="19.350000000000001" customHeight="1" x14ac:dyDescent="0.2">
      <c r="A142" s="1"/>
      <c r="B142" s="1"/>
      <c r="C142" s="1"/>
      <c r="D142" s="1"/>
      <c r="E142" s="1"/>
    </row>
    <row r="143" spans="1:5" ht="19.350000000000001" customHeight="1" x14ac:dyDescent="0.2">
      <c r="A143" s="1"/>
      <c r="B143" s="1"/>
      <c r="C143" s="1"/>
      <c r="D143" s="1"/>
      <c r="E143" s="1"/>
    </row>
    <row r="144" spans="1:5" ht="19.350000000000001" customHeight="1" x14ac:dyDescent="0.2">
      <c r="A144" s="1"/>
      <c r="B144" s="1"/>
      <c r="C144" s="1"/>
      <c r="D144" s="1"/>
      <c r="E144" s="1"/>
    </row>
    <row r="145" spans="1:5" ht="19.350000000000001" customHeight="1" x14ac:dyDescent="0.2">
      <c r="A145" s="1"/>
      <c r="B145" s="1"/>
      <c r="C145" s="1"/>
      <c r="D145" s="1"/>
      <c r="E145" s="1"/>
    </row>
    <row r="146" spans="1:5" ht="19.350000000000001" customHeight="1" x14ac:dyDescent="0.2">
      <c r="A146" s="1"/>
      <c r="B146" s="1"/>
      <c r="C146" s="1"/>
      <c r="D146" s="1"/>
      <c r="E146" s="1"/>
    </row>
    <row r="147" spans="1:5" ht="19.350000000000001" customHeight="1" x14ac:dyDescent="0.2">
      <c r="A147" s="1"/>
      <c r="B147" s="1"/>
      <c r="C147" s="1"/>
      <c r="D147" s="1"/>
      <c r="E147" s="1"/>
    </row>
    <row r="148" spans="1:5" ht="19.350000000000001" customHeight="1" x14ac:dyDescent="0.2">
      <c r="A148" s="1"/>
      <c r="B148" s="1"/>
      <c r="C148" s="1"/>
      <c r="D148" s="1"/>
      <c r="E148" s="1"/>
    </row>
    <row r="149" spans="1:5" ht="19.350000000000001" customHeight="1" x14ac:dyDescent="0.2">
      <c r="A149" s="1"/>
      <c r="B149" s="1"/>
      <c r="C149" s="1"/>
      <c r="D149" s="1"/>
      <c r="E149" s="1"/>
    </row>
    <row r="150" spans="1:5" ht="19.350000000000001" customHeight="1" x14ac:dyDescent="0.2">
      <c r="A150" s="1"/>
      <c r="B150" s="1"/>
      <c r="C150" s="1"/>
      <c r="D150" s="1"/>
      <c r="E150" s="1"/>
    </row>
    <row r="151" spans="1:5" ht="19.350000000000001" customHeight="1" x14ac:dyDescent="0.2">
      <c r="A151" s="1"/>
      <c r="B151" s="1"/>
      <c r="C151" s="1"/>
      <c r="D151" s="1"/>
      <c r="E151" s="1"/>
    </row>
    <row r="152" spans="1:5" ht="19.350000000000001" customHeight="1" x14ac:dyDescent="0.2">
      <c r="A152" s="1"/>
      <c r="B152" s="1"/>
      <c r="C152" s="1"/>
      <c r="D152" s="1"/>
      <c r="E152" s="1"/>
    </row>
    <row r="153" spans="1:5" ht="19.350000000000001" customHeight="1" x14ac:dyDescent="0.2">
      <c r="A153" s="1"/>
      <c r="B153" s="1"/>
      <c r="C153" s="1"/>
      <c r="D153" s="1"/>
      <c r="E153" s="1"/>
    </row>
    <row r="154" spans="1:5" ht="19.350000000000001" customHeight="1" x14ac:dyDescent="0.2">
      <c r="A154" s="1"/>
      <c r="B154" s="1"/>
      <c r="C154" s="1"/>
      <c r="D154" s="1"/>
      <c r="E154" s="1"/>
    </row>
    <row r="155" spans="1:5" ht="19.350000000000001" customHeight="1" x14ac:dyDescent="0.2">
      <c r="A155" s="1"/>
      <c r="B155" s="1"/>
      <c r="C155" s="1"/>
      <c r="D155" s="1"/>
      <c r="E155" s="1"/>
    </row>
    <row r="156" spans="1:5" ht="19.350000000000001" customHeight="1" x14ac:dyDescent="0.2">
      <c r="A156" s="1"/>
      <c r="B156" s="1"/>
      <c r="C156" s="1"/>
      <c r="D156" s="1"/>
      <c r="E156" s="1"/>
    </row>
    <row r="157" spans="1:5" ht="19.350000000000001" customHeight="1" x14ac:dyDescent="0.2">
      <c r="A157" s="1"/>
      <c r="B157" s="1"/>
      <c r="C157" s="1"/>
      <c r="D157" s="1"/>
      <c r="E157" s="1"/>
    </row>
    <row r="158" spans="1:5" ht="19.350000000000001" customHeight="1" x14ac:dyDescent="0.2">
      <c r="A158" s="1"/>
      <c r="B158" s="1"/>
      <c r="C158" s="1"/>
      <c r="D158" s="1"/>
      <c r="E158" s="1"/>
    </row>
    <row r="159" spans="1:5" ht="19.350000000000001" customHeight="1" x14ac:dyDescent="0.2">
      <c r="A159" s="1"/>
      <c r="B159" s="1"/>
      <c r="C159" s="1"/>
      <c r="D159" s="1"/>
      <c r="E159" s="1"/>
    </row>
    <row r="160" spans="1:5" ht="19.350000000000001" customHeight="1" x14ac:dyDescent="0.2">
      <c r="A160" s="1"/>
      <c r="B160" s="1"/>
      <c r="C160" s="1"/>
      <c r="D160" s="1"/>
      <c r="E160" s="1"/>
    </row>
    <row r="161" spans="1:5" ht="19.350000000000001" customHeight="1" x14ac:dyDescent="0.2">
      <c r="A161" s="1"/>
      <c r="B161" s="1"/>
      <c r="C161" s="1"/>
      <c r="D161" s="1"/>
      <c r="E161" s="1"/>
    </row>
    <row r="162" spans="1:5" ht="19.350000000000001" customHeight="1" x14ac:dyDescent="0.2">
      <c r="A162" s="1"/>
      <c r="B162" s="1"/>
      <c r="C162" s="1"/>
      <c r="D162" s="1"/>
      <c r="E162" s="1"/>
    </row>
    <row r="163" spans="1:5" ht="19.350000000000001" customHeight="1" x14ac:dyDescent="0.2">
      <c r="A163" s="1"/>
      <c r="B163" s="1"/>
      <c r="C163" s="1"/>
      <c r="D163" s="1"/>
      <c r="E163" s="1"/>
    </row>
    <row r="164" spans="1:5" ht="19.350000000000001" customHeight="1" x14ac:dyDescent="0.2">
      <c r="A164" s="1"/>
      <c r="B164" s="1"/>
      <c r="C164" s="1"/>
      <c r="D164" s="1"/>
      <c r="E164" s="1"/>
    </row>
    <row r="165" spans="1:5" ht="19.350000000000001" customHeight="1" x14ac:dyDescent="0.2">
      <c r="A165" s="1"/>
      <c r="B165" s="1"/>
      <c r="C165" s="1"/>
      <c r="D165" s="1"/>
      <c r="E165" s="1"/>
    </row>
    <row r="166" spans="1:5" ht="19.350000000000001" customHeight="1" x14ac:dyDescent="0.2">
      <c r="A166" s="1"/>
      <c r="B166" s="1"/>
      <c r="C166" s="1"/>
      <c r="D166" s="1"/>
      <c r="E166" s="1"/>
    </row>
    <row r="167" spans="1:5" ht="19.350000000000001" customHeight="1" x14ac:dyDescent="0.2">
      <c r="A167" s="1"/>
      <c r="B167" s="1"/>
      <c r="C167" s="1"/>
      <c r="D167" s="1"/>
      <c r="E167" s="1"/>
    </row>
    <row r="168" spans="1:5" ht="19.350000000000001" customHeight="1" x14ac:dyDescent="0.2">
      <c r="A168" s="1"/>
      <c r="B168" s="1"/>
      <c r="C168" s="1"/>
      <c r="D168" s="1"/>
      <c r="E168" s="1"/>
    </row>
    <row r="169" spans="1:5" ht="19.350000000000001" customHeight="1" x14ac:dyDescent="0.2">
      <c r="A169" s="1"/>
      <c r="B169" s="1"/>
      <c r="C169" s="1"/>
      <c r="D169" s="1"/>
      <c r="E169" s="1"/>
    </row>
    <row r="170" spans="1:5" ht="19.350000000000001" customHeight="1" x14ac:dyDescent="0.2">
      <c r="A170" s="1"/>
      <c r="B170" s="1"/>
      <c r="C170" s="1"/>
      <c r="D170" s="1"/>
      <c r="E170" s="1"/>
    </row>
    <row r="171" spans="1:5" ht="19.350000000000001" customHeight="1" x14ac:dyDescent="0.2">
      <c r="A171" s="1"/>
      <c r="B171" s="1"/>
      <c r="C171" s="1"/>
      <c r="D171" s="1"/>
      <c r="E171" s="1"/>
    </row>
    <row r="172" spans="1:5" ht="19.350000000000001" customHeight="1" x14ac:dyDescent="0.2">
      <c r="A172" s="1"/>
      <c r="B172" s="1"/>
      <c r="C172" s="1"/>
      <c r="D172" s="1"/>
      <c r="E172" s="1"/>
    </row>
    <row r="173" spans="1:5" ht="19.350000000000001" customHeight="1" x14ac:dyDescent="0.2">
      <c r="A173" s="1"/>
      <c r="B173" s="1"/>
      <c r="C173" s="1"/>
      <c r="D173" s="1"/>
      <c r="E173" s="1"/>
    </row>
    <row r="174" spans="1:5" ht="19.350000000000001" customHeight="1" x14ac:dyDescent="0.2">
      <c r="A174" s="1"/>
      <c r="B174" s="1"/>
      <c r="C174" s="1"/>
      <c r="D174" s="1"/>
      <c r="E174" s="1"/>
    </row>
    <row r="175" spans="1:5" ht="19.350000000000001" customHeight="1" x14ac:dyDescent="0.2">
      <c r="A175" s="1"/>
      <c r="B175" s="1"/>
      <c r="C175" s="1"/>
      <c r="D175" s="1"/>
      <c r="E175" s="1"/>
    </row>
    <row r="176" spans="1:5" ht="19.350000000000001" customHeight="1" x14ac:dyDescent="0.2">
      <c r="A176" s="1"/>
      <c r="B176" s="1"/>
      <c r="C176" s="1"/>
      <c r="D176" s="1"/>
      <c r="E176" s="1"/>
    </row>
    <row r="177" spans="1:5" ht="19.350000000000001" customHeight="1" x14ac:dyDescent="0.2">
      <c r="A177" s="1"/>
      <c r="B177" s="1"/>
      <c r="C177" s="1"/>
      <c r="D177" s="1"/>
      <c r="E177" s="1"/>
    </row>
    <row r="178" spans="1:5" ht="19.350000000000001" customHeight="1" x14ac:dyDescent="0.2">
      <c r="A178" s="1"/>
      <c r="B178" s="1"/>
      <c r="C178" s="1"/>
      <c r="D178" s="1"/>
      <c r="E178" s="1"/>
    </row>
    <row r="179" spans="1:5" ht="19.350000000000001" customHeight="1" x14ac:dyDescent="0.2">
      <c r="A179" s="1"/>
      <c r="B179" s="1"/>
      <c r="C179" s="1"/>
      <c r="D179" s="1"/>
      <c r="E179" s="1"/>
    </row>
    <row r="180" spans="1:5" ht="19.350000000000001" customHeight="1" x14ac:dyDescent="0.2">
      <c r="A180" s="1"/>
      <c r="B180" s="1"/>
      <c r="C180" s="1"/>
      <c r="D180" s="1"/>
      <c r="E180" s="1"/>
    </row>
    <row r="181" spans="1:5" ht="19.350000000000001" customHeight="1" x14ac:dyDescent="0.2">
      <c r="A181" s="1"/>
      <c r="B181" s="1"/>
      <c r="C181" s="1"/>
      <c r="D181" s="1"/>
      <c r="E181" s="1"/>
    </row>
    <row r="182" spans="1:5" ht="19.350000000000001" customHeight="1" x14ac:dyDescent="0.2">
      <c r="A182" s="1"/>
      <c r="B182" s="1"/>
      <c r="C182" s="1"/>
      <c r="D182" s="1"/>
      <c r="E182" s="1"/>
    </row>
    <row r="183" spans="1:5" ht="19.350000000000001" customHeight="1" x14ac:dyDescent="0.2">
      <c r="A183" s="1"/>
      <c r="B183" s="1"/>
      <c r="C183" s="1"/>
      <c r="D183" s="1"/>
      <c r="E183" s="1"/>
    </row>
    <row r="184" spans="1:5" ht="19.350000000000001" customHeight="1" x14ac:dyDescent="0.2">
      <c r="A184" s="1"/>
      <c r="B184" s="1"/>
      <c r="C184" s="1"/>
      <c r="D184" s="1"/>
      <c r="E184" s="1"/>
    </row>
    <row r="185" spans="1:5" ht="19.350000000000001" customHeight="1" x14ac:dyDescent="0.2">
      <c r="A185" s="1"/>
      <c r="B185" s="1"/>
      <c r="C185" s="1"/>
      <c r="D185" s="1"/>
      <c r="E185" s="1"/>
    </row>
    <row r="186" spans="1:5" ht="19.350000000000001" customHeight="1" x14ac:dyDescent="0.2">
      <c r="A186" s="1"/>
      <c r="B186" s="1"/>
      <c r="C186" s="1"/>
      <c r="D186" s="1"/>
      <c r="E186" s="1"/>
    </row>
    <row r="187" spans="1:5" ht="19.350000000000001" customHeight="1" x14ac:dyDescent="0.2">
      <c r="A187" s="1"/>
      <c r="B187" s="1"/>
      <c r="C187" s="1"/>
      <c r="D187" s="1"/>
      <c r="E187" s="1"/>
    </row>
    <row r="188" spans="1:5" ht="19.350000000000001" customHeight="1" x14ac:dyDescent="0.2">
      <c r="A188" s="1"/>
      <c r="B188" s="1"/>
      <c r="C188" s="1"/>
      <c r="D188" s="1"/>
      <c r="E188" s="1"/>
    </row>
    <row r="189" spans="1:5" ht="19.350000000000001" customHeight="1" x14ac:dyDescent="0.2">
      <c r="A189" s="1"/>
      <c r="B189" s="1"/>
      <c r="C189" s="1"/>
      <c r="D189" s="1"/>
      <c r="E189" s="1"/>
    </row>
    <row r="190" spans="1:5" ht="19.350000000000001" customHeight="1" x14ac:dyDescent="0.2">
      <c r="A190" s="1"/>
      <c r="B190" s="1"/>
      <c r="C190" s="1"/>
      <c r="D190" s="1"/>
      <c r="E190" s="1"/>
    </row>
    <row r="191" spans="1:5" ht="19.350000000000001" customHeight="1" x14ac:dyDescent="0.2">
      <c r="A191" s="1"/>
      <c r="B191" s="1"/>
      <c r="C191" s="1"/>
      <c r="D191" s="1"/>
      <c r="E191" s="1"/>
    </row>
    <row r="192" spans="1:5" ht="19.350000000000001" customHeight="1" x14ac:dyDescent="0.2">
      <c r="A192" s="1"/>
      <c r="B192" s="1"/>
      <c r="C192" s="1"/>
      <c r="D192" s="1"/>
      <c r="E192" s="1"/>
    </row>
    <row r="193" spans="1:5" ht="19.350000000000001" customHeight="1" x14ac:dyDescent="0.2">
      <c r="A193" s="1"/>
      <c r="B193" s="1"/>
      <c r="C193" s="1"/>
      <c r="D193" s="1"/>
      <c r="E193" s="1"/>
    </row>
    <row r="194" spans="1:5" ht="19.350000000000001" customHeight="1" x14ac:dyDescent="0.2">
      <c r="A194" s="1"/>
      <c r="B194" s="1"/>
      <c r="C194" s="1"/>
      <c r="D194" s="1"/>
      <c r="E194" s="1"/>
    </row>
  </sheetData>
  <mergeCells count="85">
    <mergeCell ref="C1:H1"/>
    <mergeCell ref="C2:H2"/>
    <mergeCell ref="A7:G7"/>
    <mergeCell ref="A10:H10"/>
    <mergeCell ref="A4:C4"/>
    <mergeCell ref="D4:G4"/>
    <mergeCell ref="D5:G5"/>
    <mergeCell ref="B18:B19"/>
    <mergeCell ref="A18:A19"/>
    <mergeCell ref="H18:H19"/>
    <mergeCell ref="C15:C16"/>
    <mergeCell ref="C13:H13"/>
    <mergeCell ref="H15:H16"/>
    <mergeCell ref="C18:C19"/>
    <mergeCell ref="D18:G18"/>
    <mergeCell ref="A11:H11"/>
    <mergeCell ref="A5:C5"/>
    <mergeCell ref="A14:E14"/>
    <mergeCell ref="A12:H12"/>
    <mergeCell ref="A15:A16"/>
    <mergeCell ref="B15:B16"/>
    <mergeCell ref="A13:B13"/>
    <mergeCell ref="D15:G15"/>
    <mergeCell ref="A6:H6"/>
    <mergeCell ref="A21:H21"/>
    <mergeCell ref="B22:C22"/>
    <mergeCell ref="A23:H23"/>
    <mergeCell ref="B25:C25"/>
    <mergeCell ref="A26:H26"/>
    <mergeCell ref="B27:C27"/>
    <mergeCell ref="A28:H28"/>
    <mergeCell ref="B29:C29"/>
    <mergeCell ref="A30:H30"/>
    <mergeCell ref="B31:C31"/>
    <mergeCell ref="A32:H32"/>
    <mergeCell ref="B33:C33"/>
    <mergeCell ref="A34:H34"/>
    <mergeCell ref="B35:C35"/>
    <mergeCell ref="B36:C36"/>
    <mergeCell ref="A37:H37"/>
    <mergeCell ref="B38:C38"/>
    <mergeCell ref="B39:C39"/>
    <mergeCell ref="A40:H40"/>
    <mergeCell ref="B45:C45"/>
    <mergeCell ref="B46:C46"/>
    <mergeCell ref="A47:H47"/>
    <mergeCell ref="B49:C49"/>
    <mergeCell ref="A50:H50"/>
    <mergeCell ref="B51:C51"/>
    <mergeCell ref="A52:H52"/>
    <mergeCell ref="B58:C58"/>
    <mergeCell ref="B59:C59"/>
    <mergeCell ref="A60:H60"/>
    <mergeCell ref="B62:C62"/>
    <mergeCell ref="B63:C63"/>
    <mergeCell ref="A64:H64"/>
    <mergeCell ref="B65:C65"/>
    <mergeCell ref="A66:H66"/>
    <mergeCell ref="B67:C67"/>
    <mergeCell ref="A68:B68"/>
    <mergeCell ref="C68:D68"/>
    <mergeCell ref="E68:H68"/>
    <mergeCell ref="C69:D69"/>
    <mergeCell ref="E69:H69"/>
    <mergeCell ref="A70:B70"/>
    <mergeCell ref="E70:H70"/>
    <mergeCell ref="C71:D71"/>
    <mergeCell ref="E71:H71"/>
    <mergeCell ref="A72:B72"/>
    <mergeCell ref="C72:D72"/>
    <mergeCell ref="F72:H72"/>
    <mergeCell ref="C73:D73"/>
    <mergeCell ref="F73:H73"/>
    <mergeCell ref="A74:B74"/>
    <mergeCell ref="E74:H74"/>
    <mergeCell ref="A78:B78"/>
    <mergeCell ref="E78:H78"/>
    <mergeCell ref="C79:D79"/>
    <mergeCell ref="E79:H79"/>
    <mergeCell ref="C75:D75"/>
    <mergeCell ref="E75:H75"/>
    <mergeCell ref="A76:B76"/>
    <mergeCell ref="E76:H76"/>
    <mergeCell ref="C77:D77"/>
    <mergeCell ref="E77:H77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73" fitToWidth="2" fitToHeight="2" orientation="landscape" r:id="rId1"/>
  <headerFooter alignWithMargins="0">
    <oddHeader>&amp;C&amp;R&amp;"Times New Roman,обычный"&amp;7&amp;K01+043ПК  "ГОССТРОЙСМЕТА" -3   http://gosstroysmeta.ru</oddHeader>
    <oddFooter>&amp;C
&amp;P  из 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Отчет</vt:lpstr>
      <vt:lpstr>BcjaShapka</vt:lpstr>
      <vt:lpstr>ShapkaBepx</vt:lpstr>
      <vt:lpstr>ShapkaBepxVezde</vt:lpstr>
      <vt:lpstr>ShapkaNiz</vt:lpstr>
      <vt:lpstr>ShapkaNizVezde</vt:lpstr>
      <vt:lpstr>Отчет!Заголовки_для_печати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ООО "ГСС Плюс"</dc:creator>
  <cp:keywords>Печатные формы; ООО "ГСС Плюс"</cp:keywords>
  <cp:lastModifiedBy>Силин Сергей Васильевич</cp:lastModifiedBy>
  <cp:lastPrinted>2014-11-18T08:33:17Z</cp:lastPrinted>
  <dcterms:created xsi:type="dcterms:W3CDTF">2004-08-03T20:59:48Z</dcterms:created>
  <dcterms:modified xsi:type="dcterms:W3CDTF">2018-08-13T11:15:20Z</dcterms:modified>
  <cp:category>Печатные формы</cp:category>
</cp:coreProperties>
</file>